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45DCEDA8-7B2B-4780-8375-BCB3A6A4AFCC}" xr6:coauthVersionLast="47" xr6:coauthVersionMax="47" xr10:uidLastSave="{00000000-0000-0000-0000-000000000000}"/>
  <bookViews>
    <workbookView xWindow="28680" yWindow="-120" windowWidth="29040" windowHeight="15840" firstSheet="1" activeTab="4" xr2:uid="{0CE67BFB-B0B4-4423-9328-AB79822E9041}"/>
  </bookViews>
  <sheets>
    <sheet name="Attorney  Data" sheetId="4" r:id="rId1"/>
    <sheet name="Paralegal Data" sheetId="6" r:id="rId2"/>
    <sheet name="Excluded Cases" sheetId="2" r:id="rId3"/>
    <sheet name="Matrix" sheetId="5" r:id="rId4"/>
    <sheet name="LSI Inflation adjustment" sheetId="7" r:id="rId5"/>
  </sheets>
  <definedNames>
    <definedName name="_xlnm._FilterDatabase" localSheetId="0" hidden="1">'Attorney  Data'!$A$1:$J$676</definedName>
    <definedName name="_xlnm._FilterDatabase" localSheetId="2" hidden="1">'Excluded Cases'!$A$1:$D$696</definedName>
    <definedName name="_xlnm._FilterDatabase" localSheetId="1" hidden="1">'Paralegal Data'!$A$1:$I$109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7" l="1"/>
  <c r="L36" i="7"/>
  <c r="L37" i="7"/>
  <c r="L38" i="7"/>
  <c r="K35" i="7"/>
  <c r="K36" i="7"/>
  <c r="K37" i="7"/>
  <c r="K38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L2" i="7"/>
  <c r="K2" i="7"/>
  <c r="I3" i="7"/>
  <c r="I4" i="7"/>
  <c r="J4" i="7" s="1"/>
  <c r="I5" i="7"/>
  <c r="I6" i="7"/>
  <c r="I7" i="7"/>
  <c r="I8" i="7"/>
  <c r="I9" i="7"/>
  <c r="I10" i="7"/>
  <c r="J10" i="7" s="1"/>
  <c r="I11" i="7"/>
  <c r="I12" i="7"/>
  <c r="J12" i="7" s="1"/>
  <c r="I13" i="7"/>
  <c r="I14" i="7"/>
  <c r="I15" i="7"/>
  <c r="I16" i="7"/>
  <c r="I17" i="7"/>
  <c r="I18" i="7"/>
  <c r="J18" i="7" s="1"/>
  <c r="I19" i="7"/>
  <c r="I20" i="7"/>
  <c r="J20" i="7" s="1"/>
  <c r="I21" i="7"/>
  <c r="J21" i="7" s="1"/>
  <c r="I22" i="7"/>
  <c r="I23" i="7"/>
  <c r="I24" i="7"/>
  <c r="I25" i="7"/>
  <c r="I26" i="7"/>
  <c r="J26" i="7" s="1"/>
  <c r="I27" i="7"/>
  <c r="I28" i="7"/>
  <c r="J28" i="7" s="1"/>
  <c r="I29" i="7"/>
  <c r="I30" i="7"/>
  <c r="I31" i="7"/>
  <c r="I32" i="7"/>
  <c r="J32" i="7" s="1"/>
  <c r="I33" i="7"/>
  <c r="I34" i="7"/>
  <c r="J34" i="7" s="1"/>
  <c r="I35" i="7"/>
  <c r="I36" i="7"/>
  <c r="J36" i="7" s="1"/>
  <c r="I37" i="7"/>
  <c r="I38" i="7"/>
  <c r="I2" i="7"/>
  <c r="J2" i="7" s="1"/>
  <c r="J8" i="7"/>
  <c r="J16" i="7"/>
  <c r="J24" i="7"/>
  <c r="J3" i="7"/>
  <c r="J5" i="7"/>
  <c r="J6" i="7"/>
  <c r="J7" i="7"/>
  <c r="J9" i="7"/>
  <c r="J11" i="7"/>
  <c r="J13" i="7"/>
  <c r="J14" i="7"/>
  <c r="J15" i="7"/>
  <c r="J17" i="7"/>
  <c r="J19" i="7"/>
  <c r="J22" i="7"/>
  <c r="J23" i="7"/>
  <c r="J25" i="7"/>
  <c r="J27" i="7"/>
  <c r="J29" i="7"/>
  <c r="J30" i="7"/>
  <c r="J31" i="7"/>
  <c r="J33" i="7"/>
  <c r="J35" i="7"/>
  <c r="J37" i="7"/>
  <c r="J38" i="7"/>
  <c r="G3" i="7"/>
  <c r="H3" i="7"/>
  <c r="G4" i="7"/>
  <c r="H4" i="7" s="1"/>
  <c r="G5" i="7"/>
  <c r="H5" i="7"/>
  <c r="G6" i="7"/>
  <c r="H6" i="7"/>
  <c r="G7" i="7"/>
  <c r="H7" i="7"/>
  <c r="G8" i="7"/>
  <c r="H8" i="7" s="1"/>
  <c r="G9" i="7"/>
  <c r="H9" i="7"/>
  <c r="G10" i="7"/>
  <c r="H10" i="7"/>
  <c r="G11" i="7"/>
  <c r="H11" i="7"/>
  <c r="G12" i="7"/>
  <c r="H12" i="7" s="1"/>
  <c r="G13" i="7"/>
  <c r="H13" i="7"/>
  <c r="G14" i="7"/>
  <c r="H14" i="7"/>
  <c r="G15" i="7"/>
  <c r="H15" i="7"/>
  <c r="G16" i="7"/>
  <c r="H16" i="7" s="1"/>
  <c r="G17" i="7"/>
  <c r="H17" i="7"/>
  <c r="G18" i="7"/>
  <c r="H18" i="7"/>
  <c r="G19" i="7"/>
  <c r="H19" i="7"/>
  <c r="G20" i="7"/>
  <c r="H20" i="7" s="1"/>
  <c r="G21" i="7"/>
  <c r="H21" i="7"/>
  <c r="G22" i="7"/>
  <c r="H22" i="7"/>
  <c r="G23" i="7"/>
  <c r="H23" i="7"/>
  <c r="G24" i="7"/>
  <c r="H24" i="7" s="1"/>
  <c r="G25" i="7"/>
  <c r="H25" i="7"/>
  <c r="G26" i="7"/>
  <c r="H26" i="7"/>
  <c r="G27" i="7"/>
  <c r="H27" i="7"/>
  <c r="G28" i="7"/>
  <c r="H28" i="7" s="1"/>
  <c r="G29" i="7"/>
  <c r="H29" i="7"/>
  <c r="G30" i="7"/>
  <c r="H30" i="7"/>
  <c r="G31" i="7"/>
  <c r="H31" i="7"/>
  <c r="G32" i="7"/>
  <c r="H32" i="7" s="1"/>
  <c r="G33" i="7"/>
  <c r="H33" i="7"/>
  <c r="G34" i="7"/>
  <c r="H34" i="7"/>
  <c r="G35" i="7"/>
  <c r="H35" i="7"/>
  <c r="G36" i="7"/>
  <c r="H36" i="7" s="1"/>
  <c r="G37" i="7"/>
  <c r="H37" i="7"/>
  <c r="G38" i="7"/>
  <c r="H38" i="7"/>
  <c r="H2" i="7"/>
  <c r="F2" i="7"/>
  <c r="G2" i="7" s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" i="7"/>
  <c r="C4" i="7"/>
  <c r="D4" i="7" s="1"/>
  <c r="C5" i="7"/>
  <c r="D5" i="7" s="1"/>
  <c r="C6" i="7"/>
  <c r="D6" i="7" s="1"/>
  <c r="C12" i="7"/>
  <c r="D12" i="7" s="1"/>
  <c r="C13" i="7"/>
  <c r="D13" i="7" s="1"/>
  <c r="C14" i="7"/>
  <c r="D14" i="7" s="1"/>
  <c r="C20" i="7"/>
  <c r="D20" i="7" s="1"/>
  <c r="C21" i="7"/>
  <c r="D21" i="7" s="1"/>
  <c r="C22" i="7"/>
  <c r="D22" i="7" s="1"/>
  <c r="C28" i="7"/>
  <c r="D28" i="7" s="1"/>
  <c r="C29" i="7"/>
  <c r="D29" i="7" s="1"/>
  <c r="C30" i="7"/>
  <c r="D30" i="7" s="1"/>
  <c r="C36" i="7"/>
  <c r="D36" i="7" s="1"/>
  <c r="C37" i="7"/>
  <c r="D37" i="7" s="1"/>
  <c r="C38" i="7"/>
  <c r="D38" i="7" s="1"/>
  <c r="B38" i="7"/>
  <c r="B37" i="7"/>
  <c r="B36" i="7"/>
  <c r="B35" i="7"/>
  <c r="C35" i="7" s="1"/>
  <c r="D35" i="7" s="1"/>
  <c r="B34" i="7"/>
  <c r="C34" i="7" s="1"/>
  <c r="D34" i="7" s="1"/>
  <c r="B33" i="7"/>
  <c r="C33" i="7" s="1"/>
  <c r="D33" i="7" s="1"/>
  <c r="B32" i="7"/>
  <c r="C32" i="7" s="1"/>
  <c r="D32" i="7" s="1"/>
  <c r="B31" i="7"/>
  <c r="C31" i="7" s="1"/>
  <c r="D31" i="7" s="1"/>
  <c r="B30" i="7"/>
  <c r="B29" i="7"/>
  <c r="B28" i="7"/>
  <c r="B27" i="7"/>
  <c r="C27" i="7" s="1"/>
  <c r="D27" i="7" s="1"/>
  <c r="B26" i="7"/>
  <c r="C26" i="7" s="1"/>
  <c r="D26" i="7" s="1"/>
  <c r="B25" i="7"/>
  <c r="C25" i="7" s="1"/>
  <c r="D25" i="7" s="1"/>
  <c r="B24" i="7"/>
  <c r="C24" i="7" s="1"/>
  <c r="D24" i="7" s="1"/>
  <c r="B23" i="7"/>
  <c r="C23" i="7" s="1"/>
  <c r="D23" i="7" s="1"/>
  <c r="B22" i="7"/>
  <c r="B21" i="7"/>
  <c r="B20" i="7"/>
  <c r="B19" i="7"/>
  <c r="C19" i="7" s="1"/>
  <c r="D19" i="7" s="1"/>
  <c r="B18" i="7"/>
  <c r="C18" i="7" s="1"/>
  <c r="D18" i="7" s="1"/>
  <c r="B17" i="7"/>
  <c r="C17" i="7" s="1"/>
  <c r="D17" i="7" s="1"/>
  <c r="B16" i="7"/>
  <c r="C16" i="7" s="1"/>
  <c r="D16" i="7" s="1"/>
  <c r="B15" i="7"/>
  <c r="C15" i="7" s="1"/>
  <c r="D15" i="7" s="1"/>
  <c r="B14" i="7"/>
  <c r="B13" i="7"/>
  <c r="B12" i="7"/>
  <c r="B11" i="7"/>
  <c r="C11" i="7" s="1"/>
  <c r="D11" i="7" s="1"/>
  <c r="B10" i="7"/>
  <c r="C10" i="7" s="1"/>
  <c r="D10" i="7" s="1"/>
  <c r="B9" i="7"/>
  <c r="C9" i="7" s="1"/>
  <c r="D9" i="7" s="1"/>
  <c r="B8" i="7"/>
  <c r="C8" i="7" s="1"/>
  <c r="D8" i="7" s="1"/>
  <c r="B7" i="7"/>
  <c r="C7" i="7" s="1"/>
  <c r="D7" i="7" s="1"/>
  <c r="B6" i="7"/>
  <c r="B5" i="7"/>
  <c r="B4" i="7"/>
  <c r="B3" i="7"/>
  <c r="C3" i="7" s="1"/>
  <c r="D3" i="7" s="1"/>
  <c r="B2" i="7"/>
  <c r="C2" i="7" s="1"/>
  <c r="D2" i="7" s="1"/>
  <c r="C38" i="5"/>
  <c r="D38" i="5"/>
  <c r="E38" i="5"/>
  <c r="F38" i="5"/>
  <c r="G38" i="5"/>
  <c r="H38" i="5"/>
  <c r="I38" i="5"/>
  <c r="B38" i="5"/>
  <c r="B3" i="5"/>
  <c r="C3" i="5"/>
  <c r="D3" i="5"/>
  <c r="E3" i="5"/>
  <c r="F3" i="5"/>
  <c r="G3" i="5"/>
  <c r="H3" i="5"/>
  <c r="I3" i="5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B30" i="5"/>
  <c r="C30" i="5"/>
  <c r="D30" i="5"/>
  <c r="E30" i="5"/>
  <c r="F30" i="5"/>
  <c r="G30" i="5"/>
  <c r="H30" i="5"/>
  <c r="I30" i="5"/>
  <c r="B31" i="5"/>
  <c r="C31" i="5"/>
  <c r="D31" i="5"/>
  <c r="E31" i="5"/>
  <c r="F31" i="5"/>
  <c r="G31" i="5"/>
  <c r="H31" i="5"/>
  <c r="I31" i="5"/>
  <c r="B32" i="5"/>
  <c r="C32" i="5"/>
  <c r="D32" i="5"/>
  <c r="E32" i="5"/>
  <c r="F32" i="5"/>
  <c r="G32" i="5"/>
  <c r="H32" i="5"/>
  <c r="I32" i="5"/>
  <c r="B33" i="5"/>
  <c r="C33" i="5"/>
  <c r="D33" i="5"/>
  <c r="E33" i="5"/>
  <c r="F33" i="5"/>
  <c r="G33" i="5"/>
  <c r="H33" i="5"/>
  <c r="I33" i="5"/>
  <c r="B34" i="5"/>
  <c r="C34" i="5"/>
  <c r="D34" i="5"/>
  <c r="E34" i="5"/>
  <c r="F34" i="5"/>
  <c r="G34" i="5"/>
  <c r="H34" i="5"/>
  <c r="I34" i="5"/>
  <c r="B35" i="5"/>
  <c r="C35" i="5"/>
  <c r="D35" i="5"/>
  <c r="E35" i="5"/>
  <c r="F35" i="5"/>
  <c r="G35" i="5"/>
  <c r="H35" i="5"/>
  <c r="I35" i="5"/>
  <c r="B36" i="5"/>
  <c r="C36" i="5"/>
  <c r="D36" i="5"/>
  <c r="E36" i="5"/>
  <c r="F36" i="5"/>
  <c r="G36" i="5"/>
  <c r="H36" i="5"/>
  <c r="I36" i="5"/>
  <c r="B37" i="5"/>
  <c r="C37" i="5"/>
  <c r="D37" i="5"/>
  <c r="E37" i="5"/>
  <c r="F37" i="5"/>
  <c r="G37" i="5"/>
  <c r="H37" i="5"/>
  <c r="I37" i="5"/>
  <c r="C2" i="5"/>
  <c r="D2" i="5"/>
  <c r="E2" i="5"/>
  <c r="F2" i="5"/>
  <c r="G2" i="5"/>
  <c r="H2" i="5"/>
  <c r="I2" i="5"/>
  <c r="B2" i="5"/>
</calcChain>
</file>

<file path=xl/sharedStrings.xml><?xml version="1.0" encoding="utf-8"?>
<sst xmlns="http://schemas.openxmlformats.org/spreadsheetml/2006/main" count="6819" uniqueCount="2114">
  <si>
    <t>Case name</t>
  </si>
  <si>
    <t>Court</t>
  </si>
  <si>
    <t>Meniefeld et at v. District of Columbia</t>
  </si>
  <si>
    <t>U.S. District Court for the District of Columbia</t>
  </si>
  <si>
    <t>1:20-cv-00642-DLF</t>
  </si>
  <si>
    <t>Attorney</t>
  </si>
  <si>
    <t>Terry v. District of Columbia</t>
  </si>
  <si>
    <t>1:19-cv-03122-CKK</t>
  </si>
  <si>
    <t>Jones v. District of Columbia</t>
  </si>
  <si>
    <t>1:19-cv-03121-CKK</t>
  </si>
  <si>
    <t>Zavala Rivas v. Executive Office for Immigration Review</t>
  </si>
  <si>
    <t>1:19-cv-02626-CRC</t>
  </si>
  <si>
    <t>Freedom of Information Act</t>
  </si>
  <si>
    <t>Fuentes v. Quilmes Construction, Inc.</t>
  </si>
  <si>
    <t>1:19-CV-02497-TJK</t>
  </si>
  <si>
    <t>Fair Labor Standards Act</t>
  </si>
  <si>
    <t xml:space="preserve">Lopez v. Touchup Cleaning Services LLC </t>
  </si>
  <si>
    <t>1:19-cv-02494-CRC</t>
  </si>
  <si>
    <t xml:space="preserve">Feldblyum v. Eight Brothers Development, LLC </t>
  </si>
  <si>
    <t>1:19-cv-01659-RJL</t>
  </si>
  <si>
    <t>Copyright Infringement</t>
  </si>
  <si>
    <t>James Silverberg</t>
  </si>
  <si>
    <t>Briana Polan</t>
  </si>
  <si>
    <t>Associate</t>
  </si>
  <si>
    <t>McCoy v. District of Columbia</t>
  </si>
  <si>
    <t>1:19-cv-01427-CJN</t>
  </si>
  <si>
    <t>Matthews v. District of Columbia</t>
  </si>
  <si>
    <t>1:19-cv-01424-JDB</t>
  </si>
  <si>
    <t>Mendoza et at v. Universal Building Services, Inc. et al</t>
  </si>
  <si>
    <t>1:19-cv-01343-CJN</t>
  </si>
  <si>
    <t>Jeon v. United States Department of Homeland Security</t>
  </si>
  <si>
    <t>1:19-cv-01261-KBJ-DAR</t>
  </si>
  <si>
    <t>David L. Cleveland</t>
  </si>
  <si>
    <t>Nguyen v. Vu et al</t>
  </si>
  <si>
    <t>1:19-cv-00894-DLF</t>
  </si>
  <si>
    <t>Personal Property - Other Fraud</t>
  </si>
  <si>
    <t>David Moon</t>
  </si>
  <si>
    <t>Ryen C. Rasmus</t>
  </si>
  <si>
    <t>Kathryn Lipp</t>
  </si>
  <si>
    <t>Managing Partner</t>
  </si>
  <si>
    <t>DBW Partners, LLC v. United States Postal Service et al</t>
  </si>
  <si>
    <t>1:18-cv-03127-RC</t>
  </si>
  <si>
    <t>Fara N. Kitton</t>
  </si>
  <si>
    <t>John B. Williams</t>
  </si>
  <si>
    <t>Hyman v. American Institute of Architects</t>
  </si>
  <si>
    <t>1:18-cv-02899-TJK</t>
  </si>
  <si>
    <t>Civil Rights - Employment Discrimination</t>
  </si>
  <si>
    <t>Amy L. Bess</t>
  </si>
  <si>
    <t>Attorney Shareholder</t>
  </si>
  <si>
    <t>Margaret Inomata</t>
  </si>
  <si>
    <t>Wright et at v. District of Columbia</t>
  </si>
  <si>
    <t>1:18-cv-02818-ABJ</t>
  </si>
  <si>
    <t>Burks et al v. District of Columbia</t>
  </si>
  <si>
    <t>1:18-cv-02726-TNM-GMH</t>
  </si>
  <si>
    <t>K.W. v. District of Columbia</t>
  </si>
  <si>
    <t>1:18-cv-02578-RMC</t>
  </si>
  <si>
    <t>Marek v. Marek</t>
  </si>
  <si>
    <t>1:18-cv-02488-DLF</t>
  </si>
  <si>
    <t>Jackson et al v. Contemporary Family Services</t>
  </si>
  <si>
    <t>1:18-cv-02349-JDB</t>
  </si>
  <si>
    <t>Roach v. District of Columbia</t>
  </si>
  <si>
    <t>1:18-cv-02314-CJN</t>
  </si>
  <si>
    <t>1:18-cv-02309-CKK-RMM</t>
  </si>
  <si>
    <t xml:space="preserve">Smalls v. District of Columbia </t>
  </si>
  <si>
    <t>1:18-cv-02286-JEB-GMH</t>
  </si>
  <si>
    <t>Mischler v. Novagraff Group BV</t>
  </si>
  <si>
    <t>1:18-cv-02002-TJK</t>
  </si>
  <si>
    <t>Breach of Contract</t>
  </si>
  <si>
    <t>Gladden v. District of Columbia</t>
  </si>
  <si>
    <t>1:18-cv-01930-BAH</t>
  </si>
  <si>
    <t>Edelen et al v. District of Columbia</t>
  </si>
  <si>
    <t>1:18-cv-01543-TJK-RMM</t>
  </si>
  <si>
    <t>Skinner et al v. District of Columbia</t>
  </si>
  <si>
    <t>1:18-cv-01316-RBW-GMH</t>
  </si>
  <si>
    <t>Public Citizen, Inc. v. United States Department of Education</t>
  </si>
  <si>
    <t>1:18-cv-01047-CKK</t>
  </si>
  <si>
    <t>Carlson v. Central Intelligence Agency</t>
  </si>
  <si>
    <t>1:18-cv-01018-RBW</t>
  </si>
  <si>
    <t>Izaguirre v. Hunter Allied of Maryland, Inc.</t>
  </si>
  <si>
    <t>1:18-cv-00965-DLF</t>
  </si>
  <si>
    <t>Pryor v. District of Columbia</t>
  </si>
  <si>
    <t>1:18-cv-00921-JDB-GMH</t>
  </si>
  <si>
    <t>1:18-cv-00920-JDB-GMH</t>
  </si>
  <si>
    <t>Hill v. District of Columbia</t>
  </si>
  <si>
    <t>1:18-cv-00919-TNM</t>
  </si>
  <si>
    <t>Fort Bend Independent School District et al v. Carter</t>
  </si>
  <si>
    <t>1:18-cv-00885-TNM</t>
  </si>
  <si>
    <t>42:1983 Civil Rights Act</t>
  </si>
  <si>
    <t>Curtis Boykin</t>
  </si>
  <si>
    <t>Manuel Newburger</t>
  </si>
  <si>
    <t>Pugh et al v. District of Columbia</t>
  </si>
  <si>
    <t>1:18-cv-00820-RBW-GMH</t>
  </si>
  <si>
    <t>1:18-cv-00813-JDB-GMH</t>
  </si>
  <si>
    <t>Lloyd v. Ingenuity Prep Public Charter School</t>
  </si>
  <si>
    <t>1:18-cv-00801-TNM-GMH</t>
  </si>
  <si>
    <t>Bakos v. Central Intelligence Agency</t>
  </si>
  <si>
    <t>1:18-cv-00743-RMC</t>
  </si>
  <si>
    <t>Muskelly v. District of Columbia</t>
  </si>
  <si>
    <t>1:18-cv-00740-JEB</t>
  </si>
  <si>
    <t>Ward et al v. Twin America LLC</t>
  </si>
  <si>
    <t>1:18-cv-00672-RCL</t>
  </si>
  <si>
    <t>Missouri Coalition for the Environment v. U.S. Army Corps of Engineers</t>
  </si>
  <si>
    <t>1:18-cv-00663-TJK</t>
  </si>
  <si>
    <t>Beacon Associates, Inc. v. Apprio, Inc.</t>
  </si>
  <si>
    <t>1:18-cv-00576-TNM</t>
  </si>
  <si>
    <t>James Boland</t>
  </si>
  <si>
    <t>Partner</t>
  </si>
  <si>
    <t>Joseph Robbins</t>
  </si>
  <si>
    <t>6th-year associate</t>
  </si>
  <si>
    <t>Spencer Williams</t>
  </si>
  <si>
    <t>1st-year associate</t>
  </si>
  <si>
    <t>Lima Lucero v. Parkinson Construction Company, Inc.</t>
  </si>
  <si>
    <t>1:18-cv-00515-RC</t>
  </si>
  <si>
    <t>Harris v. Friendship Edison Public Charter School</t>
  </si>
  <si>
    <t>1:18-cv-00396-RCL-GMH</t>
  </si>
  <si>
    <t>McKinnkey v. United States Deptartment of Veterans Affairs</t>
  </si>
  <si>
    <t>1:18-cv-00372-TSC</t>
  </si>
  <si>
    <t>Fluellyn v. District of Columbia</t>
  </si>
  <si>
    <t>1:18-cv-00291-JDB-DAR</t>
  </si>
  <si>
    <t>Forrest v. District of Columbia</t>
  </si>
  <si>
    <t>1:18-cv-00290-JEB-GMH</t>
  </si>
  <si>
    <t>Olu-Cole v. E.L. Haynes Public Charter School</t>
  </si>
  <si>
    <t>1:18-cv-00238-TNM-GMH</t>
  </si>
  <si>
    <t>Hyatt v. United States Patent and Trademark Office</t>
  </si>
  <si>
    <t>1:18-cv-00234-RCL</t>
  </si>
  <si>
    <t>Stewart et al v. Hargan et al</t>
  </si>
  <si>
    <t>1:18-cv-00152-JEB</t>
  </si>
  <si>
    <t>Senior Attorney</t>
  </si>
  <si>
    <t>Senior Counsel</t>
  </si>
  <si>
    <t>Organic Consumers Association v. R.C. Bigelow, Inc.</t>
  </si>
  <si>
    <t>1:18-cv-00082-RBW</t>
  </si>
  <si>
    <t>Kim E. Richman</t>
  </si>
  <si>
    <t>Managing Member</t>
  </si>
  <si>
    <t>Adam Lynn</t>
  </si>
  <si>
    <t>Of Counsel</t>
  </si>
  <si>
    <t>Javier Hidalgo</t>
  </si>
  <si>
    <t>Brown v. District of Columbia</t>
  </si>
  <si>
    <t>1:18-cv-00074-CRC</t>
  </si>
  <si>
    <t>Meyer et al v. Panera Bread Company</t>
  </si>
  <si>
    <t>1:17-cv-02565-EGS-GMH</t>
  </si>
  <si>
    <t>Justin Swartz</t>
  </si>
  <si>
    <t>Juno Turner</t>
  </si>
  <si>
    <t>Lucy Basnal</t>
  </si>
  <si>
    <t>Hannah Cole-Chu</t>
  </si>
  <si>
    <t>Government Accountability Project v. United States Department of Homeland Security</t>
  </si>
  <si>
    <t>1:17-cv-02518-CRC</t>
  </si>
  <si>
    <t>J&amp;J Sports Productions, Inc. v. Solloso</t>
  </si>
  <si>
    <t>1:17-cv-02513-TFH</t>
  </si>
  <si>
    <t>Counsel</t>
  </si>
  <si>
    <t>Imapizza LLC v. At Pizza Limited</t>
  </si>
  <si>
    <t>1:17-cv-02327-TJK</t>
  </si>
  <si>
    <t>Matthew Dowd</t>
  </si>
  <si>
    <t>Robert Scheffel</t>
  </si>
  <si>
    <t>Patricia Ho</t>
  </si>
  <si>
    <t>White Coat Waste Project  v. United States Department of Veterans Affairs</t>
  </si>
  <si>
    <t>1:17-cv-02264-EGS</t>
  </si>
  <si>
    <t xml:space="preserve">Open Communities Alliance et al v. Carson et al </t>
  </si>
  <si>
    <t>1:17-cv-02192-BAH</t>
  </si>
  <si>
    <t>Michael G. Allen</t>
  </si>
  <si>
    <t>Director</t>
  </si>
  <si>
    <t>Merrick et al v. District of Columbia</t>
  </si>
  <si>
    <t>1:17-cv-02133-ABJ</t>
  </si>
  <si>
    <t>Ayub v. Picco</t>
  </si>
  <si>
    <t>1:17-cv-02132-APM</t>
  </si>
  <si>
    <t>Acqualliance v. National Oceanic and Atmospheric Administration</t>
  </si>
  <si>
    <t>1:17-cv-02108-CRC</t>
  </si>
  <si>
    <t>Miser v. District of Columbia</t>
  </si>
  <si>
    <t>1:17-cv-02088-KBJ-DAR</t>
  </si>
  <si>
    <t>Smith v. District of Columbia</t>
  </si>
  <si>
    <t>1:17-cv-02087-RBW</t>
  </si>
  <si>
    <t>1:17-cv-02020-JEB</t>
  </si>
  <si>
    <t>In re Deposition of Matthew A. Lefande, Esq.</t>
  </si>
  <si>
    <t>1:17-mc-02466-ABJ-DAR</t>
  </si>
  <si>
    <t>Civil Miscellaneous</t>
  </si>
  <si>
    <t>David H. Cox</t>
  </si>
  <si>
    <t>Brian W. Thompson</t>
  </si>
  <si>
    <t>12 Percent Logistics, Inc. v. Unified Carrier Registration Plan Board</t>
  </si>
  <si>
    <t>1:17-cv-02000-APM</t>
  </si>
  <si>
    <t>De Lage Landen Financial Services, Inc. v. Africare, Inc.</t>
  </si>
  <si>
    <t>1:17-cv-01945-KBJ</t>
  </si>
  <si>
    <t>Contract</t>
  </si>
  <si>
    <t>L. Lee Byrd</t>
  </si>
  <si>
    <t>Shareholder</t>
  </si>
  <si>
    <t>Madelaine Kramer</t>
  </si>
  <si>
    <t>Michael Marr</t>
  </si>
  <si>
    <t>Marshall Kizner</t>
  </si>
  <si>
    <t>Bianca Roberto</t>
  </si>
  <si>
    <t>Plymouth County Retirement Association v. Advisory Board Company</t>
  </si>
  <si>
    <t>1:17-cv-01940-RC</t>
  </si>
  <si>
    <t>Securities/Commodities</t>
  </si>
  <si>
    <t>Mario Alba</t>
  </si>
  <si>
    <t>Alan Ellman</t>
  </si>
  <si>
    <t>Ellen Gusikoff Stewart</t>
  </si>
  <si>
    <t>David Rosenfeld</t>
  </si>
  <si>
    <t>National Venture Capital Association et al v. Duke et al</t>
  </si>
  <si>
    <t>1:17-cv-01912-JEB</t>
  </si>
  <si>
    <t>Service Employees International Union National Industry Pension Fund v. Parway Healthcare</t>
  </si>
  <si>
    <t>1:17-cv-01676-DLF</t>
  </si>
  <si>
    <t>ERISA</t>
  </si>
  <si>
    <t>Diana Bardes</t>
  </si>
  <si>
    <t>Matthew Watts</t>
  </si>
  <si>
    <t>Service Employees International Union National Industry Pension Fund v. Castle Hill Healthcare Providers</t>
  </si>
  <si>
    <t>1:17-cv-01666-RDM</t>
  </si>
  <si>
    <t>Lauren McDermott</t>
  </si>
  <si>
    <t>Mary Thuell</t>
  </si>
  <si>
    <t>Service Employees International Union National Industry Pension Fund v. Tnuzeg Holdings, LLC</t>
  </si>
  <si>
    <t>1:17-cv-01655-RMC</t>
  </si>
  <si>
    <t>Cox v. District of Columbia</t>
  </si>
  <si>
    <t>1:17-cv-01532-TSC-GMH</t>
  </si>
  <si>
    <t>Reyes v. United States National Archives and Records Administration</t>
  </si>
  <si>
    <t>1:17-cv-01497-CKK</t>
  </si>
  <si>
    <t>1:17-cv-01350-RMC</t>
  </si>
  <si>
    <t>Environmental Integrity Project v. Environmental Protection Agency</t>
  </si>
  <si>
    <t>1:17-cv-01203-JDB</t>
  </si>
  <si>
    <t>Barton et al v. U.S. Geological Survey et al</t>
  </si>
  <si>
    <t>1:17-cv-01188-ABJ</t>
  </si>
  <si>
    <t>Center for Public Integrity v. Federal Election Commission</t>
  </si>
  <si>
    <t>1:17-cv-01162-CRC</t>
  </si>
  <si>
    <t>Kwoka v. International Revenue Service</t>
  </si>
  <si>
    <t>1:17-cv-01157-DLF</t>
  </si>
  <si>
    <t>Stephens et al v. Farmers Restaurant Group et al</t>
  </si>
  <si>
    <t>1:17-cv-01087-TJK</t>
  </si>
  <si>
    <t>Sierra Club v. Pruitt</t>
  </si>
  <si>
    <t>1:17-cv-00906-RMC</t>
  </si>
  <si>
    <t>Grand Canyon Trust v. Zinke et al</t>
  </si>
  <si>
    <t>1:17-cv-00849-BAH</t>
  </si>
  <si>
    <t>Shaw v. District of Columbia</t>
  </si>
  <si>
    <t>1:17-cv-00738-DLF</t>
  </si>
  <si>
    <t>American Oversight v. Department of Justice</t>
  </si>
  <si>
    <t>1:17-cv-00727-RDM</t>
  </si>
  <si>
    <t>Niskanen Center Inc v. United States Department of Energy</t>
  </si>
  <si>
    <t>1:17-cv-00676-JEB</t>
  </si>
  <si>
    <t>Alliance for Wild Rockies v. Council for Environmental Quality</t>
  </si>
  <si>
    <t>1:17-cv-00654-RBW</t>
  </si>
  <si>
    <t>Talbot v. U.S. Department of State</t>
  </si>
  <si>
    <t>1:17-cv-00588-CRC</t>
  </si>
  <si>
    <t>Burns v. District of Columbia</t>
  </si>
  <si>
    <t>1:17-cv-00578-TJK</t>
  </si>
  <si>
    <t>1:17-cv-00551-DLF</t>
  </si>
  <si>
    <t>Northwest Environmental Advocates v. United States Natural Resources Conservation Office</t>
  </si>
  <si>
    <t>1:17-cv-00403-RCL</t>
  </si>
  <si>
    <t>Scott et al v. JPMorgan Chase Bank, N.A.</t>
  </si>
  <si>
    <t>1:17-cv-00249-APM</t>
  </si>
  <si>
    <t>Mengiste v. 1901-07 15th Street, N.W. Cooperative Association et al</t>
  </si>
  <si>
    <t>1:17-cv-00240-APM</t>
  </si>
  <si>
    <t>Fair Housing Act</t>
  </si>
  <si>
    <t>Yoo et al v. District of Columbia</t>
  </si>
  <si>
    <t>1:17-cv-00184-KBJ-DAR</t>
  </si>
  <si>
    <t>Assassination and Archives Research Center, Inc. v. Central Intelligence Agency</t>
  </si>
  <si>
    <t>1:17-cv-00160-TNM-GMH</t>
  </si>
  <si>
    <t>Taylor v. District of Columbia</t>
  </si>
  <si>
    <t>1:17-cv-00122-DLF</t>
  </si>
  <si>
    <t>McDonald's USA, LLC v. Craft</t>
  </si>
  <si>
    <t>1:17-cv-00119-APM</t>
  </si>
  <si>
    <t>Personal Injury</t>
  </si>
  <si>
    <t>Story of Stuff Project v. United States Forest Service</t>
  </si>
  <si>
    <t>1:17-cv-00098-APM</t>
  </si>
  <si>
    <t>Choi et al v. District of Columbia</t>
  </si>
  <si>
    <t>1:17-cv-00003-TJK</t>
  </si>
  <si>
    <t>Marchese-Harden v. District of Columbia</t>
  </si>
  <si>
    <t>1:16-cv-02303-CRC</t>
  </si>
  <si>
    <t>Cornucopia Institute v. Agricultural Marketing Service</t>
  </si>
  <si>
    <t>1:16-cv-02252-ABJ</t>
  </si>
  <si>
    <t>Armstrong et al v. Navient Solutions, Inc.</t>
  </si>
  <si>
    <t>1:16-cv-02212-RDM</t>
  </si>
  <si>
    <t>Consumer Credit</t>
  </si>
  <si>
    <t>Sean Patrick Roche</t>
  </si>
  <si>
    <t>Timothy J. McEvoy</t>
  </si>
  <si>
    <t>Eric S. Waldman</t>
  </si>
  <si>
    <t>Catherine M. Marks</t>
  </si>
  <si>
    <t>Ferrer et al v. Carefirst</t>
  </si>
  <si>
    <t>1:16-cv-02162-APM</t>
  </si>
  <si>
    <t>Nicholas Chimicles</t>
  </si>
  <si>
    <t>Kimberly Donaldson Smith</t>
  </si>
  <si>
    <t>Stephanie Saunders</t>
  </si>
  <si>
    <t>Whiteman v. Renaissance Hotel</t>
  </si>
  <si>
    <t>1:16-cv-02022-EGS</t>
  </si>
  <si>
    <t>Matthew Nace</t>
  </si>
  <si>
    <t>Buffalo Field Campaign et al v. Jewell et al</t>
  </si>
  <si>
    <t>1:16-cv-01909-CRC</t>
  </si>
  <si>
    <t>Dobbins v. District of Columbia</t>
  </si>
  <si>
    <t>1:16-cv-01789-DAR</t>
  </si>
  <si>
    <t>Borum et al v. Brentwood Village LLC</t>
  </si>
  <si>
    <t>1:16-cv-01723-RC</t>
  </si>
  <si>
    <t>Lisa Schapira</t>
  </si>
  <si>
    <t>Michael Edney</t>
  </si>
  <si>
    <t>Anne Rodgers</t>
  </si>
  <si>
    <t>Gerry Lowry</t>
  </si>
  <si>
    <t>John Byron</t>
  </si>
  <si>
    <t>Margaret Rudolph</t>
  </si>
  <si>
    <t>Manny Levitt</t>
  </si>
  <si>
    <t>D.C. Healthcare Systems, Inc. et al v. District of Columbia et al</t>
  </si>
  <si>
    <t>1:16-cv-01644-RJL</t>
  </si>
  <si>
    <t>Civil Rights Act</t>
  </si>
  <si>
    <t>Laura M. Claus</t>
  </si>
  <si>
    <t>Anna Laakman</t>
  </si>
  <si>
    <t>Sarah Matthews</t>
  </si>
  <si>
    <t>Robert P. Charrow</t>
  </si>
  <si>
    <t>Principal Shareholder</t>
  </si>
  <si>
    <t>Brennan Center for Justice v. Department of Homeland Security</t>
  </si>
  <si>
    <t>1:16-cv-01609-ABJ</t>
  </si>
  <si>
    <t>Friends of Animals et al v. Pritzker et al</t>
  </si>
  <si>
    <t>1:16-cv-01540-DLF</t>
  </si>
  <si>
    <t>Wildearth Guardians v. Pritzker et al</t>
  </si>
  <si>
    <t>1:16-cv-01408-RJL</t>
  </si>
  <si>
    <t>Service Employees International Union National Industry Pension Fund et al v. Liberty House Nursing Home of Jersey City, Inc.</t>
  </si>
  <si>
    <t>1:16-cv-01375-APM</t>
  </si>
  <si>
    <t>Olga Metelitsa</t>
  </si>
  <si>
    <t>John R. Mooney</t>
  </si>
  <si>
    <t>Andrew Lin</t>
  </si>
  <si>
    <t>American Immigration Council v. United States Department of Homeland Security</t>
  </si>
  <si>
    <t>1:16-cv-01050-RJL</t>
  </si>
  <si>
    <t>Rodriguez v. Adams Restaurant Group</t>
  </si>
  <si>
    <t>1:16-cv-00977-DLF</t>
  </si>
  <si>
    <t>Apton v. Volkswagen Group of America</t>
  </si>
  <si>
    <t>1:16-cv-00971-KBJ</t>
  </si>
  <si>
    <t>1:16-cv-00946-ABJ</t>
  </si>
  <si>
    <t>Williams v. Verizon Washington, D.C., Inc.</t>
  </si>
  <si>
    <t>1:16-cv-00932-KBJ</t>
  </si>
  <si>
    <t>Family Medical Leave Act</t>
  </si>
  <si>
    <t>Betty Graumlich</t>
  </si>
  <si>
    <t>Equity Partner</t>
  </si>
  <si>
    <t>Mark Passero</t>
  </si>
  <si>
    <t>Animal Legal Defense Fund, Inc. v. Vilsack</t>
  </si>
  <si>
    <t>1:16-cv-00914-CRC</t>
  </si>
  <si>
    <t>Mattachine Society of Washington, D.C. v. United States Department of Justice</t>
  </si>
  <si>
    <t>1:16-cv-00773-RCL</t>
  </si>
  <si>
    <t>Lisa Linsky</t>
  </si>
  <si>
    <t>Paul Thompson</t>
  </si>
  <si>
    <t>Joshua Rogaczewski</t>
  </si>
  <si>
    <t>Michael Huttenlocher</t>
  </si>
  <si>
    <t>Mary Hallerman</t>
  </si>
  <si>
    <t>Anisa Mohanty</t>
  </si>
  <si>
    <t>Irene Firippis</t>
  </si>
  <si>
    <t>Ryan Leske</t>
  </si>
  <si>
    <t>Coffey v. Bureau of Land Management</t>
  </si>
  <si>
    <t>1:16-cv-00564-CRC</t>
  </si>
  <si>
    <t>Sierra Club v. McCarthy</t>
  </si>
  <si>
    <t>1:15-cv-02264-CKK</t>
  </si>
  <si>
    <t>Guindon et at v. Pritzker et al</t>
  </si>
  <si>
    <t>1:15-cv-02256-BJR</t>
  </si>
  <si>
    <t>Shabazz v. District of Columbia</t>
  </si>
  <si>
    <t>1:15-cv-02149-EGS</t>
  </si>
  <si>
    <t>Federal Trade Commission et al v. Staples, Inc. et al</t>
  </si>
  <si>
    <t>1:15-cv-02115-EGS</t>
  </si>
  <si>
    <t>Electronic Privacy Information Center v. Department of Justice</t>
  </si>
  <si>
    <t>1:15-cv-01955-TSC</t>
  </si>
  <si>
    <t>Johnson v. Paragon Systems, Inc.</t>
  </si>
  <si>
    <t>1:15-cv-01851-EGS</t>
  </si>
  <si>
    <t>Civil Rights</t>
  </si>
  <si>
    <t>Robert M. Gittins</t>
  </si>
  <si>
    <t>Lee v. District of Columbia</t>
  </si>
  <si>
    <t>1:15-cv-01802-APM</t>
  </si>
  <si>
    <t>Xenophon Strategies, Inc. v. Jernigan, Copeland and Anderson, PLLC</t>
  </si>
  <si>
    <t>1:15-cv-01774-RBW</t>
  </si>
  <si>
    <t>Douglas Herbert</t>
  </si>
  <si>
    <t>Hardy v. Bureau of Alcohol, Tobacco, Firearms, and Explosives et al</t>
  </si>
  <si>
    <t>1:15-cv-01649-BAH</t>
  </si>
  <si>
    <t>Jorie Wimbish et al v. District of Columbia</t>
  </si>
  <si>
    <t>1:15-cv-01429-EGS</t>
  </si>
  <si>
    <t>K.P. et al v. District of Columbia</t>
  </si>
  <si>
    <t>1:15-cv-01365-CRC</t>
  </si>
  <si>
    <t>Beckwith et al v. District of Columbia</t>
  </si>
  <si>
    <t>1:15-cv-01284-RCL</t>
  </si>
  <si>
    <t>Wilhite v. District of Columbia</t>
  </si>
  <si>
    <t>1:15-cv-01267-RC</t>
  </si>
  <si>
    <t>Poitras v. Department of Homeland Security et al</t>
  </si>
  <si>
    <t>1:15-cv-01091-BAH</t>
  </si>
  <si>
    <t>Robinson v. District of Columbia</t>
  </si>
  <si>
    <t>1:15-cv-01089-TSC</t>
  </si>
  <si>
    <t>1:15-cv-00927-RCL</t>
  </si>
  <si>
    <t>S. et al v. District of Columbia Public Schools</t>
  </si>
  <si>
    <t>1:15-cv-00851-ESH</t>
  </si>
  <si>
    <t>Ventureforth LLC v. 4Front Advisors LLC</t>
  </si>
  <si>
    <t>1:15-cv-00721-BAH-DAR</t>
  </si>
  <si>
    <t>Jeffery Jacobovitz</t>
  </si>
  <si>
    <t>Sara Lord</t>
  </si>
  <si>
    <t>Eric Olson</t>
  </si>
  <si>
    <t>Anju Desai</t>
  </si>
  <si>
    <t>1:15-cv-00685-RBW</t>
  </si>
  <si>
    <t>Electronic Privacy Information Center v. United States Drug Enforcement Administration</t>
  </si>
  <si>
    <t>1:15-cv-00667-CRC</t>
  </si>
  <si>
    <t>Service Employees International Union National Industry Pension Fund et al v. Palisades Health Care Center, Inc.</t>
  </si>
  <si>
    <t>1:15-cv-00626-KBJ</t>
  </si>
  <si>
    <t>John Mooney</t>
  </si>
  <si>
    <t>Lewis v. District of Columbia Government</t>
  </si>
  <si>
    <t>1:15-cv-00521-JEB</t>
  </si>
  <si>
    <t>Employment Discrimination</t>
  </si>
  <si>
    <t>Gatore et al v. United States Department of Homeland Security</t>
  </si>
  <si>
    <t>1:15-cv-00459-RBW</t>
  </si>
  <si>
    <t>1:15-cv-00444-RC</t>
  </si>
  <si>
    <t>Alvarado v. Rainbow Inn, Inc.</t>
  </si>
  <si>
    <t>1:15-cv-00425-GMH</t>
  </si>
  <si>
    <t>Hall and Associates v. Environmental Protection Agency</t>
  </si>
  <si>
    <t>1:15-cv-00286-RBW</t>
  </si>
  <si>
    <t>1:15-cv-00161-ABJ</t>
  </si>
  <si>
    <t>Cook v. District of Columbia</t>
  </si>
  <si>
    <t>1:15-cv-00156-AK</t>
  </si>
  <si>
    <t>Collins v. District of Columbia</t>
  </si>
  <si>
    <t>1:15-cv-00136-KBJ-AK</t>
  </si>
  <si>
    <t>Horne v. Potomac Preparatory P.C.S.</t>
  </si>
  <si>
    <t>1:15-cv-00115-EGS</t>
  </si>
  <si>
    <t>Walker v. District of Columbia</t>
  </si>
  <si>
    <t>1:15-cv-00055-CKK</t>
  </si>
  <si>
    <t>Diana Savit</t>
  </si>
  <si>
    <t>Dari Pogach</t>
  </si>
  <si>
    <t>Simmons v. District of Columbia</t>
  </si>
  <si>
    <t>1:15-cv-00052-TSC</t>
  </si>
  <si>
    <t>1:15-cv-00043-RCL</t>
  </si>
  <si>
    <t>James v. District of Columbia</t>
  </si>
  <si>
    <t>1:14-cv-02147-APM</t>
  </si>
  <si>
    <t>Prunty v. Vivendi</t>
  </si>
  <si>
    <t>1:14-cv-02073-APM</t>
  </si>
  <si>
    <t>Jessica Ring Amunson</t>
  </si>
  <si>
    <t>Michelle R. Singer</t>
  </si>
  <si>
    <t>Public Employees for Environmental Responsibility v. Environmental Protection Agency Region 9</t>
  </si>
  <si>
    <t>1:14-cv-02056-RC</t>
  </si>
  <si>
    <t>McNeil et al v. District of Columbia</t>
  </si>
  <si>
    <t>1:14-cv-01981-RC</t>
  </si>
  <si>
    <t>3E Mobile, LLC v. Global Cellular, Inc.</t>
  </si>
  <si>
    <t>1:14-cv-01975-GMH</t>
  </si>
  <si>
    <t>John Jett</t>
  </si>
  <si>
    <t>Josh Hess</t>
  </si>
  <si>
    <t>Roberts v. District of Columbia</t>
  </si>
  <si>
    <t>1:14-cv-01842-DAR</t>
  </si>
  <si>
    <t>1:14-cv-01841-AK</t>
  </si>
  <si>
    <t>District Title v. Warren et al</t>
  </si>
  <si>
    <t>1:14-cv-01808-ABJ-DAR</t>
  </si>
  <si>
    <t>Competitive Enterprise Institute v. Office of Science and Technology Policy</t>
  </si>
  <si>
    <t>1:14-cv-01806-APM</t>
  </si>
  <si>
    <t>Kruger v. Cogent Communications Inc</t>
  </si>
  <si>
    <t>1:14-cv-01744-EGS</t>
  </si>
  <si>
    <t>Linda Jackson</t>
  </si>
  <si>
    <t>Ethan Balsam</t>
  </si>
  <si>
    <t>Eunju Park</t>
  </si>
  <si>
    <t>Carmichael v. Gregory</t>
  </si>
  <si>
    <t>1:14-cv-01702-RJL</t>
  </si>
  <si>
    <t>False Claims Act</t>
  </si>
  <si>
    <t>Ambush v. U.S. Department of State</t>
  </si>
  <si>
    <t>1:14-cv-01657-APMA</t>
  </si>
  <si>
    <t>Electronic Privacy Information Center v. Central Intelligence Agency</t>
  </si>
  <si>
    <t>1:14-cv-01645-JEB</t>
  </si>
  <si>
    <t>Turner Construction Company v. United States Department of Veterans Affairs</t>
  </si>
  <si>
    <t>1:14-mc-01070-EGS</t>
  </si>
  <si>
    <t>Motion to Compel</t>
  </si>
  <si>
    <t>Neil Sklar</t>
  </si>
  <si>
    <t>Warren Friedman</t>
  </si>
  <si>
    <t>Anthony LaPlaca</t>
  </si>
  <si>
    <t>1:14-cv-01584-TSC</t>
  </si>
  <si>
    <t>Tillman et al v. District of Columbia</t>
  </si>
  <si>
    <t>1:14-cv-01542-CKK</t>
  </si>
  <si>
    <t>1:14-cv-01405-RC</t>
  </si>
  <si>
    <t>Craig v. Lew</t>
  </si>
  <si>
    <t>1:14-cv-01340-RC</t>
  </si>
  <si>
    <t>Briggs v. District of Columbia</t>
  </si>
  <si>
    <t>1:14-cv-01254-DAR</t>
  </si>
  <si>
    <t>Young v. Sarles</t>
  </si>
  <si>
    <t>1:14-cv-01203-BAH</t>
  </si>
  <si>
    <t>Edelman v. Securities and Exchange Commission</t>
  </si>
  <si>
    <t>1:14-cv-01140-RDM</t>
  </si>
  <si>
    <t>Scott Hodes</t>
  </si>
  <si>
    <t>John Wyeth Griggs</t>
  </si>
  <si>
    <t>Joaquin v. Friendship Public Charter School</t>
  </si>
  <si>
    <t>1:14-cv-01119-RC</t>
  </si>
  <si>
    <t>Arthur et al v. District of Columbia</t>
  </si>
  <si>
    <t>1:14-cv-01057-RC</t>
  </si>
  <si>
    <t>Green v. District of Columbia</t>
  </si>
  <si>
    <t>1:14-cv-00966-APM</t>
  </si>
  <si>
    <t>McNeil v. District of Columbia</t>
  </si>
  <si>
    <t>1:14-cv-00886-APM</t>
  </si>
  <si>
    <t>Escamilla v. Nuyen et al</t>
  </si>
  <si>
    <t>1:14-cv-00852-RMM</t>
  </si>
  <si>
    <t>Daniels v. District of Columbia</t>
  </si>
  <si>
    <t>1:14-cv-00665-DAR</t>
  </si>
  <si>
    <t>STS Energy Partners LP v. Federal Energy Regulatory Commission</t>
  </si>
  <si>
    <t>1:14-cv-00591-JDB</t>
  </si>
  <si>
    <t>Jones v. Law Office of David Sean Dufek et al</t>
  </si>
  <si>
    <t>1:14-cv-00533-RJL</t>
  </si>
  <si>
    <t>Fair Debt Collection Act</t>
  </si>
  <si>
    <t>Washington Alliance of Technology Workers v. U.S. Department of Homeland Security</t>
  </si>
  <si>
    <t>1:14-cv-00529-ESH</t>
  </si>
  <si>
    <t>G&amp;E Real Estate Inc. v. Avison Young - Washington, D.C., LLC et al</t>
  </si>
  <si>
    <t>1:14-cv-00418-CKK</t>
  </si>
  <si>
    <t>Bryan Sherman</t>
  </si>
  <si>
    <t>Brian Loffredo</t>
  </si>
  <si>
    <t>John Raftery</t>
  </si>
  <si>
    <t>Frances Wilburn</t>
  </si>
  <si>
    <t>Morris v. District of Columbia</t>
  </si>
  <si>
    <t>1:14-cv-00338-RC</t>
  </si>
  <si>
    <t>Service Employees International Union National Industry Pension Fund et al v. Castle Hill Healthcare Providers et al</t>
  </si>
  <si>
    <t>1:14-cv-00334-APM</t>
  </si>
  <si>
    <t xml:space="preserve">Richard Welch </t>
  </si>
  <si>
    <t>Garcia Hernandez v. Chipotle Mexican Grill, Inc.</t>
  </si>
  <si>
    <t>1:14-cv-00297-BAH</t>
  </si>
  <si>
    <t>District of Columbia v. Kirksey-Harrington</t>
  </si>
  <si>
    <t>1:14-cv-00180-BAH-AK</t>
  </si>
  <si>
    <t>Rodriguez v. United States Department of Defense</t>
  </si>
  <si>
    <t>1:14-cv-00101-KBJ</t>
  </si>
  <si>
    <t>Joseph Schmitz</t>
  </si>
  <si>
    <t>Michael Socarras</t>
  </si>
  <si>
    <t>Paul Kamenar</t>
  </si>
  <si>
    <t>Bayala v. United States Department of Homeland Security</t>
  </si>
  <si>
    <t>1:14-cv-00007-RC</t>
  </si>
  <si>
    <t>Turley et al v. District of Columbia</t>
  </si>
  <si>
    <t>1:14-cv-00004-TSC</t>
  </si>
  <si>
    <t>1:14-cv-00002-RC</t>
  </si>
  <si>
    <t>Baylor v. Mitchell Rubenstein &amp; Associates, P.C.</t>
  </si>
  <si>
    <t>1:13-cv-01995-ABJ</t>
  </si>
  <si>
    <t>Bazarian International Financial Associates, LLC v. Desarrollos Hotelco, C.A.</t>
  </si>
  <si>
    <t>1:13-cv-01981-BAH</t>
  </si>
  <si>
    <t>Eric Heyer</t>
  </si>
  <si>
    <t>Jesse Jenike-Godshalk</t>
  </si>
  <si>
    <t>Karyna Valdes</t>
  </si>
  <si>
    <t>Law Clerk/Associate</t>
  </si>
  <si>
    <t>David Wilson</t>
  </si>
  <si>
    <t>C. Dennis Southard</t>
  </si>
  <si>
    <t>Todd M. Seaman</t>
  </si>
  <si>
    <t>Terrance Mebane</t>
  </si>
  <si>
    <t>Staton v. District of Columbia</t>
  </si>
  <si>
    <t>1:13-cv-01966-GMH</t>
  </si>
  <si>
    <t>Kelsey v. District of Columbia</t>
  </si>
  <si>
    <t>1:13-cv-01956-BAH-DAR</t>
  </si>
  <si>
    <t>Staton et al v. District of Columbia</t>
  </si>
  <si>
    <t>1:13-cv-01853-DAR</t>
  </si>
  <si>
    <t>Davis et al v. District of Columbia</t>
  </si>
  <si>
    <t>1:13-cv-01852-AK</t>
  </si>
  <si>
    <t>Douglas v. District of Columbia</t>
  </si>
  <si>
    <t>1:13-cv-01758-PLF</t>
  </si>
  <si>
    <t>Salmeron et al v. District of Columbia</t>
  </si>
  <si>
    <t>1:13-cv-01615-RBW</t>
  </si>
  <si>
    <t>ABTEW v. United States Department of Homeland Security</t>
  </si>
  <si>
    <t>1:13-cv-01566-ABJ</t>
  </si>
  <si>
    <t>In Re: Stephen Thomas Yelverton</t>
  </si>
  <si>
    <t>1:13-cv-01544-CRC</t>
  </si>
  <si>
    <t>Bankruptcy Appeal</t>
  </si>
  <si>
    <t>Stephen Yelverton</t>
  </si>
  <si>
    <t>National Shopmen Pension Fund et al v. Builders Metal Supply, Inc.</t>
  </si>
  <si>
    <t>1:13-cv-01389-CKK</t>
  </si>
  <si>
    <t>Marc Rifkind</t>
  </si>
  <si>
    <t>Laura Oradi</t>
  </si>
  <si>
    <t>Christopher Leins</t>
  </si>
  <si>
    <t>Dragacevac et al v. Federal Title &amp; Escrow Company</t>
  </si>
  <si>
    <t>1:13-cv-01374-BAH</t>
  </si>
  <si>
    <t>Marcin v. Reliance Standard Life Insurance et al</t>
  </si>
  <si>
    <t>1:13-cv-01308-ABJ</t>
  </si>
  <si>
    <t>Scott Elkind</t>
  </si>
  <si>
    <t>Brighthaupt et al v. District of Columbia</t>
  </si>
  <si>
    <t>1:13-cv-01294-JMF</t>
  </si>
  <si>
    <t>Jay v. District of Columbia</t>
  </si>
  <si>
    <t>1:13-cv-01270-RBW</t>
  </si>
  <si>
    <t>Howard Town Center Developer, LLC v. Howard University</t>
  </si>
  <si>
    <t>1:13-cv-01075-BAH</t>
  </si>
  <si>
    <t>Rent, Lease and Ejectment</t>
  </si>
  <si>
    <t>Timothy F. McCormack</t>
  </si>
  <si>
    <t>Michelle M. McGeogh</t>
  </si>
  <si>
    <t>David B. Gifford</t>
  </si>
  <si>
    <t>Eben C. Hansel</t>
  </si>
  <si>
    <t>Jessica Hepburn Sadler</t>
  </si>
  <si>
    <t xml:space="preserve">Duncan v. District of Columbia </t>
  </si>
  <si>
    <t>1:13-cv-01062-RWR</t>
  </si>
  <si>
    <t>Tridico v. District of Columbia</t>
  </si>
  <si>
    <t>1:13-cv-00937-ESH</t>
  </si>
  <si>
    <t>Copeland v. District of Columbia</t>
  </si>
  <si>
    <t>1:13-cv-00837-CRC</t>
  </si>
  <si>
    <t>1:13-cv-00823-TSC</t>
  </si>
  <si>
    <t>Wood, et al v. District of Columbia</t>
  </si>
  <si>
    <t>1:13-cv-00769-DAR</t>
  </si>
  <si>
    <t>Bonilla et al v. Bistro, Inc. et al</t>
  </si>
  <si>
    <t>1:13-cv-00725-BAH</t>
  </si>
  <si>
    <t>Hines v. District of Columbia</t>
  </si>
  <si>
    <t>1:13-cv-00695-JDB-AK</t>
  </si>
  <si>
    <t>Marroquin, et al. v. Country Choice, LLC</t>
  </si>
  <si>
    <t>1:13-cv-00598-DAR</t>
  </si>
  <si>
    <t>1:13-cv-00560-JEB-AK</t>
  </si>
  <si>
    <t>FBR Capital Markets and Company v. Hans</t>
  </si>
  <si>
    <t>1:13-cv-00535-RCL</t>
  </si>
  <si>
    <t>Petition to Vacate Arbitration Award</t>
  </si>
  <si>
    <t>Robert R. Vieth</t>
  </si>
  <si>
    <t>Wayne G. Travell</t>
  </si>
  <si>
    <t>Jackson-Johnson v. District of Columbia</t>
  </si>
  <si>
    <t>1:13-cv-00528-TSC-AK</t>
  </si>
  <si>
    <t>Richardson et al v. L'oreal  USA, Inc.</t>
  </si>
  <si>
    <t>1:13-cv-00508-JDB</t>
  </si>
  <si>
    <t>Poulsen v. Department of Homeland Security</t>
  </si>
  <si>
    <t>1:13-cv-00498-CKK</t>
  </si>
  <si>
    <t>Electronic Privacy Information Center v. Federal Bureau of Investigation</t>
  </si>
  <si>
    <t>1:13-cv-00442-TSC</t>
  </si>
  <si>
    <t>Companion Property Casualty Insurance Company v. Apex Service Inc. et al</t>
  </si>
  <si>
    <t>1:13-cv-00436-RWR-AK</t>
  </si>
  <si>
    <t>Robert Hesselbacher</t>
  </si>
  <si>
    <t>Michael Stover</t>
  </si>
  <si>
    <t>Jason Potter</t>
  </si>
  <si>
    <t>Marc Campsen</t>
  </si>
  <si>
    <t>Wadelton et al v. Department of State</t>
  </si>
  <si>
    <t>1:13-cv-00412-TSC</t>
  </si>
  <si>
    <t>Montes v. Janitorial Partners, Inc. et al</t>
  </si>
  <si>
    <t>1:13-cv-00410-RJL</t>
  </si>
  <si>
    <t>Carpenters Industrial Council et al v. Bernhardt et al</t>
  </si>
  <si>
    <t>1:13-cv-00361-RJL</t>
  </si>
  <si>
    <t>Electronic Privacy Center v. Department of Homeland Security</t>
  </si>
  <si>
    <t>1:13-cv-00260-JEB</t>
  </si>
  <si>
    <t>Capital City Public Charter School v. Gambale et al</t>
  </si>
  <si>
    <t>1:13-cv-00253-RMC</t>
  </si>
  <si>
    <t>Beg Investments, LLC v. Alberti, et al</t>
  </si>
  <si>
    <t>1:13-cv-00182-RC</t>
  </si>
  <si>
    <t>Clemente v. Federal Bureau of Investigation</t>
  </si>
  <si>
    <t>1:13-cv-00108-TFH</t>
  </si>
  <si>
    <t>Service Employees International Union National Industry Pension Fund et al v. Bristol Manor Healthcare Center</t>
  </si>
  <si>
    <t>1:12-cv-01904-RC</t>
  </si>
  <si>
    <t>Mark Murphy</t>
  </si>
  <si>
    <t>U.S. Commodity Futures Trading Commission v. Trade Exchange Network Limited et al</t>
  </si>
  <si>
    <t>1:12-cv-01902-RCL</t>
  </si>
  <si>
    <t>Feld v. Fireman's Fund Insurance Company</t>
  </si>
  <si>
    <t>1:12-cv-01789-JDB</t>
  </si>
  <si>
    <t>Insurance Contract</t>
  </si>
  <si>
    <t>Matthew Kirtland</t>
  </si>
  <si>
    <t>Kimberly Caine</t>
  </si>
  <si>
    <t>Campbell v. District of Columbia et al</t>
  </si>
  <si>
    <t>1:12-cv-01769-RC</t>
  </si>
  <si>
    <t>William Goforth</t>
  </si>
  <si>
    <t>Citizens for Responsibility and Ethics in Washington v. U.S. Department of Justice</t>
  </si>
  <si>
    <t>1:12-cv-01491-JDB</t>
  </si>
  <si>
    <t>Electronic Frontier Foundation v. Department of Justice</t>
  </si>
  <si>
    <t>1:12-cv-01441-ABJ</t>
  </si>
  <si>
    <t>Conservation Force v. Ashe et al</t>
  </si>
  <si>
    <t>1:12-cv-01428-KBJ</t>
  </si>
  <si>
    <t>Afram v. United Food and Commercial Workers Unions and Participating Employers Health and Welfare Fund, et al</t>
  </si>
  <si>
    <t>1:12-cv-01389-RWR</t>
  </si>
  <si>
    <t>Jeffrey Swyers</t>
  </si>
  <si>
    <t>Lynn Bowers</t>
  </si>
  <si>
    <t>Sarah Sanchez</t>
  </si>
  <si>
    <t>Laura Szarmach</t>
  </si>
  <si>
    <t>Barry Slevin</t>
  </si>
  <si>
    <t>Joesph Mays</t>
  </si>
  <si>
    <t>Boland et al v. Ace Masonry, Inc. et al</t>
  </si>
  <si>
    <t>1:12-cv-01375-TSC</t>
  </si>
  <si>
    <t>Richard Furlong</t>
  </si>
  <si>
    <t>Robert Boreanaz</t>
  </si>
  <si>
    <t>Mark Stulmaker</t>
  </si>
  <si>
    <t>Joseph Guza</t>
  </si>
  <si>
    <t>John Collins</t>
  </si>
  <si>
    <t>Falconi-Sachs v. LPF Senate Square, LLC</t>
  </si>
  <si>
    <t>1:12-cv-01356-RJL</t>
  </si>
  <si>
    <t>Daniel Hornal</t>
  </si>
  <si>
    <t>Service Employees International Union National Industry Pension Fund et al v. Artharee</t>
  </si>
  <si>
    <t>1:12-cv-01233-CKK</t>
  </si>
  <si>
    <t>Spanski Enterprises, Inc. v. Telewizja Polska, S.A.</t>
  </si>
  <si>
    <t>1:12-cv-00957-TSC</t>
  </si>
  <si>
    <t>Jonathan Zavin</t>
  </si>
  <si>
    <t>John Piskora</t>
  </si>
  <si>
    <t>Michael Barnett</t>
  </si>
  <si>
    <t>Sarah Schacter</t>
  </si>
  <si>
    <t>Vollmann v. Department of Justice, et al</t>
  </si>
  <si>
    <t>1:12-cv-00939-KBJ</t>
  </si>
  <si>
    <t>Perez et al v. C.R. Calderon Construction, Inc. et al</t>
  </si>
  <si>
    <t>1:12-cv-00697-BAH</t>
  </si>
  <si>
    <t>Driscoll v. George Washington University</t>
  </si>
  <si>
    <t>1:12-cv-00690-ESH</t>
  </si>
  <si>
    <t>1:12-cv-00667-CKK</t>
  </si>
  <si>
    <t>Holtzclaw v. Options Public Charter School</t>
  </si>
  <si>
    <t>1:12-cv-00530-BAH</t>
  </si>
  <si>
    <t>McNeil v. Options Public Charter School</t>
  </si>
  <si>
    <t>1:12-cv-00529-DAR</t>
  </si>
  <si>
    <t>Makray v. Solis</t>
  </si>
  <si>
    <t>1:12-cv-00520-BAH</t>
  </si>
  <si>
    <t>Sierra Club v. Jackson</t>
  </si>
  <si>
    <t>1:12-cv-00347-RLW</t>
  </si>
  <si>
    <t>Electronic Privacy Information Center</t>
  </si>
  <si>
    <t>1:12-cv-00333-TJK</t>
  </si>
  <si>
    <t>Robinson v. Ergo Solutions</t>
  </si>
  <si>
    <t>1:12-cv-00147-JDB</t>
  </si>
  <si>
    <t>Clifford Stewart</t>
  </si>
  <si>
    <t>State of Texas v. Holder</t>
  </si>
  <si>
    <t>1:12-cv-00128-RMC-DST-RLW</t>
  </si>
  <si>
    <t>Voting Rights Act</t>
  </si>
  <si>
    <t>J. Gerald Herbert</t>
  </si>
  <si>
    <t>Chad Dunn</t>
  </si>
  <si>
    <t>Boland et al v. Thermal Specialties, Inc. et al</t>
  </si>
  <si>
    <t>1:11-cv-02274-JEB</t>
  </si>
  <si>
    <t>J. Patrick Cremin</t>
  </si>
  <si>
    <t>Senior Member of Board of Directors</t>
  </si>
  <si>
    <t>Molly A. Aspan</t>
  </si>
  <si>
    <t>Jonathan L. Rogers</t>
  </si>
  <si>
    <t>Electronic Privacy Information Center v. United States Department of Homeland Security</t>
  </si>
  <si>
    <t>1:11-cv-02261-JDB</t>
  </si>
  <si>
    <t>Walsh v. Federal Bureau of Investigation et al</t>
  </si>
  <si>
    <t>1:11-cv-02214-RCL</t>
  </si>
  <si>
    <t>McAllister et al v. District of Columbia</t>
  </si>
  <si>
    <t>1:11-cv-02173-RC</t>
  </si>
  <si>
    <t>Hardin v. Dadlani et al</t>
  </si>
  <si>
    <t>1:11-cv-02052-RBW</t>
  </si>
  <si>
    <t>Megan Cacace</t>
  </si>
  <si>
    <t>Jia Cobb</t>
  </si>
  <si>
    <t>American Immigration Council v. United States Department of Homeland Security et al</t>
  </si>
  <si>
    <t>1:11-cv-01972-JEB</t>
  </si>
  <si>
    <t>Creighton Magid</t>
  </si>
  <si>
    <t>Theresa Bevilacqua</t>
  </si>
  <si>
    <t>Michelle Grant</t>
  </si>
  <si>
    <t>Erin Davenport</t>
  </si>
  <si>
    <t>Shannon Bjorklund</t>
  </si>
  <si>
    <t>Andrew Brantingham</t>
  </si>
  <si>
    <t>Michael Stinson</t>
  </si>
  <si>
    <t>Katherine Arnold</t>
  </si>
  <si>
    <t>Window Specialists Inc., v. Forney Enterprises, Inc.</t>
  </si>
  <si>
    <t>1:11-cv-01610-RMC</t>
  </si>
  <si>
    <t>Contract: Miller Act</t>
  </si>
  <si>
    <t>Carme Jean-Baptiste v. District of Columbia</t>
  </si>
  <si>
    <t>1:11-cv-01587-RCL</t>
  </si>
  <si>
    <t>State of Texas v. United States of America</t>
  </si>
  <si>
    <t>1:11-cv-01303-BAH</t>
  </si>
  <si>
    <t>Civil Rights: Voting</t>
  </si>
  <si>
    <t>Paul M. Smith</t>
  </si>
  <si>
    <t>Neal Ubriani</t>
  </si>
  <si>
    <t>Mark Gaber</t>
  </si>
  <si>
    <t>John M. Devaney</t>
  </si>
  <si>
    <t>Marc E. Elias</t>
  </si>
  <si>
    <t>Abha Khanna</t>
  </si>
  <si>
    <t>Craig v. Metropolitan Police Department</t>
  </si>
  <si>
    <t>1:11-cv-01200-RC</t>
  </si>
  <si>
    <t>1:11-cv-01106-RJL</t>
  </si>
  <si>
    <t>Mcnamara v. Picken</t>
  </si>
  <si>
    <t>1:11-cv-01051-ESH</t>
  </si>
  <si>
    <t>Diversity - Petition for Removal</t>
  </si>
  <si>
    <t>Tracy D. Rezvani</t>
  </si>
  <si>
    <t>Regen Biologics</t>
  </si>
  <si>
    <t>1:11-cv-01006-RC</t>
  </si>
  <si>
    <t>Dinkel et al v. Medstar Health Inc. et al</t>
  </si>
  <si>
    <t>1:11-cv-00998-CKK</t>
  </si>
  <si>
    <t>David J. Cohen</t>
  </si>
  <si>
    <t>Andrew Ficzko</t>
  </si>
  <si>
    <t>James Zouras</t>
  </si>
  <si>
    <t>Ryan Stephan</t>
  </si>
  <si>
    <t>Gary E. Mason</t>
  </si>
  <si>
    <t>Nicholas A. Migliaccio</t>
  </si>
  <si>
    <t>Jason R. Rathod</t>
  </si>
  <si>
    <t>Danielle L. Perry</t>
  </si>
  <si>
    <t>Jen S. Goldstein</t>
  </si>
  <si>
    <t>Citizens for Responsibility and Ethics in Washington v. Federal Election Commission</t>
  </si>
  <si>
    <t>1:11-cv-00951-CKK</t>
  </si>
  <si>
    <t>Ashraf-Hassan</t>
  </si>
  <si>
    <t>1:11-cv-00805-JEB</t>
  </si>
  <si>
    <t>1:11-cv-00754-GK</t>
  </si>
  <si>
    <t>Morris v. Jackson</t>
  </si>
  <si>
    <t>1:11-cv-00701-JEB</t>
  </si>
  <si>
    <t>United States of America v. Dynamic Visions Inc. et al</t>
  </si>
  <si>
    <t>1:11-cv-00695-CKK</t>
  </si>
  <si>
    <t>National Security Counselors v. Central Intelligence Agency</t>
  </si>
  <si>
    <t>1:11-cv-00445-BAH</t>
  </si>
  <si>
    <t>1:11-cv-00444-BAH</t>
  </si>
  <si>
    <t>1:11-cv-00442-BAH</t>
  </si>
  <si>
    <t>Leitner et al v. Spier</t>
  </si>
  <si>
    <t>1:11-cv-00385-RJL</t>
  </si>
  <si>
    <t>Benjamin J. Vernia</t>
  </si>
  <si>
    <t>1:11-cv-00374-CRC</t>
  </si>
  <si>
    <t>United Brotherhood of Carpenters and Joiners of America et al v. Operative Plasterers' &amp; Cement Masons' International Association of the United States &amp; Canada</t>
  </si>
  <si>
    <t>1:11-cv-00353-RBW</t>
  </si>
  <si>
    <t>Eley v. District of Columbia</t>
  </si>
  <si>
    <t>1:11-cv-00309-BAH</t>
  </si>
  <si>
    <t>Jones et al v. District of Columbia</t>
  </si>
  <si>
    <t>1:11-cv-00215-RMC</t>
  </si>
  <si>
    <t>1:10-cv-01992-RCL</t>
  </si>
  <si>
    <t>Raggio v. Jacintoport International LLC</t>
  </si>
  <si>
    <t>1:10-cv-01908-BJR</t>
  </si>
  <si>
    <t>Timothy B. Shea</t>
  </si>
  <si>
    <t>Megan C. Rahman</t>
  </si>
  <si>
    <t>Bryan Haynes</t>
  </si>
  <si>
    <t>Stanley Hammer</t>
  </si>
  <si>
    <t>L.A. Kuykendall</t>
  </si>
  <si>
    <t>People for the Ethical Treatment of Animals v. National Institutes of Health, Department of Health and Human Services</t>
  </si>
  <si>
    <t>1:10-cv-01818-ABJ</t>
  </si>
  <si>
    <t>International Liquid Terminals Association v. United States Department of Homeland Security</t>
  </si>
  <si>
    <t>1:10-cv-01803-BJR</t>
  </si>
  <si>
    <t>Williams v. Blueprint, LLC</t>
  </si>
  <si>
    <t>1:10-cv-01763-RMC</t>
  </si>
  <si>
    <t>Burton et al v. District of Columbia et al</t>
  </si>
  <si>
    <t>1:10-cv-01750-BAH</t>
  </si>
  <si>
    <t>Sierra Club et al v. Salazar et al</t>
  </si>
  <si>
    <t>1:10-cv-01513-RBW</t>
  </si>
  <si>
    <t>A.B. et al v. District of Columbia et al</t>
  </si>
  <si>
    <t>1:10-cv-01283-ABJ</t>
  </si>
  <si>
    <t>F.S. et al v. District of Columbia et al</t>
  </si>
  <si>
    <t>1:10-cv-01203-EGS</t>
  </si>
  <si>
    <t>Wye Oak Technology, Inc. v. Republic of Iraq</t>
  </si>
  <si>
    <t>1:10-cv-01182-RCL</t>
  </si>
  <si>
    <t>Adrian Snead</t>
  </si>
  <si>
    <t>Eric C. Rowe</t>
  </si>
  <si>
    <t>Shelby County, Alabama v. Holder</t>
  </si>
  <si>
    <t>1:10-cv-00651-JDB</t>
  </si>
  <si>
    <t>Bret W. Rein</t>
  </si>
  <si>
    <t>Tom McCarthy</t>
  </si>
  <si>
    <t>Will Consovoy</t>
  </si>
  <si>
    <t>Brendan Morrissey</t>
  </si>
  <si>
    <t>J. Michael Connolly</t>
  </si>
  <si>
    <t>Electronic Privacy Information Center v. National Security Agency et al</t>
  </si>
  <si>
    <t>1:10-cv-00196-BAH</t>
  </si>
  <si>
    <t>Public Employees for Environmental Responsibility v. U.S. International Boundary and Water Commission</t>
  </si>
  <si>
    <t>1:10-cv-00019-RCL</t>
  </si>
  <si>
    <t>1:09-cv-02212-RBW</t>
  </si>
  <si>
    <t>Vanderkam et al v. Pension Benefit Guaranty Corporation</t>
  </si>
  <si>
    <t>1:09-cv-01907</t>
  </si>
  <si>
    <t>Charles F. Fuller</t>
  </si>
  <si>
    <t>William P. Dale</t>
  </si>
  <si>
    <t>Denise A. Martin</t>
  </si>
  <si>
    <t>Johanna Montero</t>
  </si>
  <si>
    <t>Hawkins et al v. District of Columbia</t>
  </si>
  <si>
    <t>1:09-cv-01831-JEB</t>
  </si>
  <si>
    <t>Petition for Removal</t>
  </si>
  <si>
    <t>Anthony M. Conti</t>
  </si>
  <si>
    <t>Daniel J. McCartin</t>
  </si>
  <si>
    <t>Eric D. Massof</t>
  </si>
  <si>
    <t>Anwar L. Graves</t>
  </si>
  <si>
    <t>Nelson et al v. District of Columbia</t>
  </si>
  <si>
    <t>1:09-cv-01594-RCL</t>
  </si>
  <si>
    <t>Palmer et al v. District of Columbia</t>
  </si>
  <si>
    <t>1:09-cv-01482-FJS</t>
  </si>
  <si>
    <t>Alan Gura</t>
  </si>
  <si>
    <t>Wesby et al v. District of Columbia</t>
  </si>
  <si>
    <t>1:09-cv-00501-RC</t>
  </si>
  <si>
    <t>National Parks Conservation Association v. Kempthorne et al</t>
  </si>
  <si>
    <t>1:09-cv-00115-BJR</t>
  </si>
  <si>
    <t>Review of Agency Action</t>
  </si>
  <si>
    <t>Deborah M. Murray</t>
  </si>
  <si>
    <t>Catherine Malina</t>
  </si>
  <si>
    <t>Saint-Jean et al v. District of Columbia</t>
  </si>
  <si>
    <t>1:08-cv-01769-ABJ</t>
  </si>
  <si>
    <t>Citizens for Responsibility and Ethics in Washington v. U.S. Department of Veterans Affairs</t>
  </si>
  <si>
    <t>1:08-cv-01481-PLF</t>
  </si>
  <si>
    <t>Clemente v. Federal Bureau of Justice et al</t>
  </si>
  <si>
    <t>1:08-cv-01252-BJR</t>
  </si>
  <si>
    <t>Stephens et al v. U.S. Airways Group, Inc.</t>
  </si>
  <si>
    <t>1:07-cv-01264-RMC</t>
  </si>
  <si>
    <t>Jacks C. Nickens</t>
  </si>
  <si>
    <t>Ronald E. Cook</t>
  </si>
  <si>
    <t>David C. Lorentz</t>
  </si>
  <si>
    <t>Williams v. Johnson et al</t>
  </si>
  <si>
    <t>1:06-cv-02076-CKK</t>
  </si>
  <si>
    <t>Radtke et al v. Caschetta et al</t>
  </si>
  <si>
    <t>1:06-cv-02031-RCL</t>
  </si>
  <si>
    <t>Institute for Policy Studies v. United States Central Intelligence Agency</t>
  </si>
  <si>
    <t>1:06-cv-00960-RCL</t>
  </si>
  <si>
    <t>Barnes et al v. District of Columbia</t>
  </si>
  <si>
    <t>1:06-cv-00315-RCL</t>
  </si>
  <si>
    <t>West v. Potter</t>
  </si>
  <si>
    <t>1:05-cv-01339-BJR</t>
  </si>
  <si>
    <t>In Re Fannie Mae Securities Litigation</t>
  </si>
  <si>
    <t>1:04-cv-01639-RJL</t>
  </si>
  <si>
    <t>Securities Exchange Act</t>
  </si>
  <si>
    <t>Sarah Abbott</t>
  </si>
  <si>
    <t>Beck et al v. Test Masters Educational Services Inc.</t>
  </si>
  <si>
    <t>1:04-cv-01391-RCL</t>
  </si>
  <si>
    <t>Hassan Zavareei</t>
  </si>
  <si>
    <t>Andrea Gold</t>
  </si>
  <si>
    <t>Robert Monjay</t>
  </si>
  <si>
    <t xml:space="preserve">Estate of Esther Klieman et al v. Palestinian Authority et al </t>
  </si>
  <si>
    <t>1:04-cv-01173-PLF</t>
  </si>
  <si>
    <t>Hall et al v. Central Intelligence Agency</t>
  </si>
  <si>
    <t>1:04-cv-00814-RCL</t>
  </si>
  <si>
    <t>United States of America v. All Funds on Deposit At</t>
  </si>
  <si>
    <t>1:04-cv-00798-PLF</t>
  </si>
  <si>
    <t>Morley v. United States Central Intelligence Agency</t>
  </si>
  <si>
    <t>1:03-cv-02545-RJL</t>
  </si>
  <si>
    <t xml:space="preserve">Chang et al v. United States of America  et al </t>
  </si>
  <si>
    <t>1:02-cv-02010-EGS</t>
  </si>
  <si>
    <t>Love et al v. Veneman</t>
  </si>
  <si>
    <t>1:00-cv-02502-RBW</t>
  </si>
  <si>
    <t>Moore, et al v. Chertoff</t>
  </si>
  <si>
    <t>1:00-cv-00953-PLF</t>
  </si>
  <si>
    <t>Jennifer I. Klar</t>
  </si>
  <si>
    <t>John P. Relman</t>
  </si>
  <si>
    <t>Reed Colfax</t>
  </si>
  <si>
    <t>Glenn Schlactus</t>
  </si>
  <si>
    <t>Desmond Hogan</t>
  </si>
  <si>
    <t>Catherine Stetson</t>
  </si>
  <si>
    <t>David Shaffer</t>
  </si>
  <si>
    <t xml:space="preserve">Ronald A. Schmidt </t>
  </si>
  <si>
    <t>Christine Ladd</t>
  </si>
  <si>
    <t>Jamie L. Crook</t>
  </si>
  <si>
    <t>Jean Zachariasiewicz</t>
  </si>
  <si>
    <t>Anna Purinton</t>
  </si>
  <si>
    <t>Fellow</t>
  </si>
  <si>
    <t>Carrie Pagnucco</t>
  </si>
  <si>
    <t>Brook Hopkins</t>
  </si>
  <si>
    <t>Laura J. Arandes</t>
  </si>
  <si>
    <t>Anita Khandelwal</t>
  </si>
  <si>
    <t>Mary J. Hahn</t>
  </si>
  <si>
    <t>Shalini Goel</t>
  </si>
  <si>
    <t>Elizabeth Westfall</t>
  </si>
  <si>
    <t>Anne Bellows</t>
  </si>
  <si>
    <t>Sasha S. Champion</t>
  </si>
  <si>
    <t>Cara Drinan</t>
  </si>
  <si>
    <t>Sandra M. Wilmore</t>
  </si>
  <si>
    <t>Ryan C. Downer</t>
  </si>
  <si>
    <t>Scott Chang</t>
  </si>
  <si>
    <t>Stephen M. Dane</t>
  </si>
  <si>
    <t>Tara K. Ramchandani</t>
  </si>
  <si>
    <t>Stephen F. Hayes</t>
  </si>
  <si>
    <t>Shilpa Satoskar</t>
  </si>
  <si>
    <t>Kelly Baldrate</t>
  </si>
  <si>
    <t>Myrna Perez</t>
  </si>
  <si>
    <t>Thomas J. Keary</t>
  </si>
  <si>
    <t>Patrice Alexander Ficklin</t>
  </si>
  <si>
    <t>Melissa N. Henke</t>
  </si>
  <si>
    <t>Deborah L. Boardman</t>
  </si>
  <si>
    <t>Erica M. Songer</t>
  </si>
  <si>
    <t>Chhaya Malik Bhalotra</t>
  </si>
  <si>
    <t>Jennifer M. Cannistra</t>
  </si>
  <si>
    <t>Ebise Bayisa</t>
  </si>
  <si>
    <t>Brian S. Janovitz</t>
  </si>
  <si>
    <t>Christopher A. Amar</t>
  </si>
  <si>
    <t>Christian M. Rowan</t>
  </si>
  <si>
    <t>Lacey R. Logsdon</t>
  </si>
  <si>
    <t>Dana Carver Boehm</t>
  </si>
  <si>
    <t>Thomas J. Widor</t>
  </si>
  <si>
    <t>Jordana S. Rubel</t>
  </si>
  <si>
    <t>Jennifer W. Feinberg</t>
  </si>
  <si>
    <t>Kathyrn Marshall Ali</t>
  </si>
  <si>
    <t>Sarah S. M. Carpenter</t>
  </si>
  <si>
    <t>Marisa L. Glaudemans</t>
  </si>
  <si>
    <t>Ashley F. Hedge</t>
  </si>
  <si>
    <t>Amy Lynn Collen</t>
  </si>
  <si>
    <t>Contract Attorney</t>
  </si>
  <si>
    <t>Andrew C. Ertley</t>
  </si>
  <si>
    <t>Craig T. Cronheim</t>
  </si>
  <si>
    <t>David M. Foster</t>
  </si>
  <si>
    <t>Meredith A. Capps</t>
  </si>
  <si>
    <t>Sarah Elizabeth Dean</t>
  </si>
  <si>
    <t>Mary Helen Wimberly</t>
  </si>
  <si>
    <t>Ruoweng Liu</t>
  </si>
  <si>
    <t>Susan Nicole Acquista</t>
  </si>
  <si>
    <t>Alan William Bakowski</t>
  </si>
  <si>
    <t>Jacqueline F. Gharapour</t>
  </si>
  <si>
    <t>Nathaniel H. Nesbitt</t>
  </si>
  <si>
    <t>April Kay Whitescarver</t>
  </si>
  <si>
    <t>Allison Marie Holt</t>
  </si>
  <si>
    <t>Charles E. Dickinson</t>
  </si>
  <si>
    <t>Jonathan B. Skowron</t>
  </si>
  <si>
    <t>Jennifer D. Brechbill</t>
  </si>
  <si>
    <t>Brian Douglas Eyink</t>
  </si>
  <si>
    <t>Victoria M. Mcnamee</t>
  </si>
  <si>
    <t>Alicia J. Paller</t>
  </si>
  <si>
    <t>Olivia M. Farrar</t>
  </si>
  <si>
    <t>Samson O. Asiyanbi</t>
  </si>
  <si>
    <t>Darshak Dholakia</t>
  </si>
  <si>
    <t>Deepika Hamsini Ravi</t>
  </si>
  <si>
    <t>Liana G.T. Wolf</t>
  </si>
  <si>
    <t>Shehzad Niazi</t>
  </si>
  <si>
    <t>Mari Calder Montague</t>
  </si>
  <si>
    <t>John S. Stanton</t>
  </si>
  <si>
    <t>La Toya C. Sutton</t>
  </si>
  <si>
    <t>A. Elizabeth Korchin</t>
  </si>
  <si>
    <t>Aaron C. Mahler</t>
  </si>
  <si>
    <t>Ignacio J. Hiraldo</t>
  </si>
  <si>
    <t>Kendra Berner</t>
  </si>
  <si>
    <t>Lauren C. Chamblee</t>
  </si>
  <si>
    <t>Alina Zagaytova</t>
  </si>
  <si>
    <t>Tudor N. Rus</t>
  </si>
  <si>
    <t>Monica N. Sahaf</t>
  </si>
  <si>
    <t>Nicola C. Woodroffe</t>
  </si>
  <si>
    <t>Elizabeth Barchas Prelogar</t>
  </si>
  <si>
    <t>Dirk C. Phillips</t>
  </si>
  <si>
    <t>Ashley R. Dobbs</t>
  </si>
  <si>
    <t>Michael J. Bell</t>
  </si>
  <si>
    <t>Erin Estey Hertzog</t>
  </si>
  <si>
    <t>Neal D. Desai</t>
  </si>
  <si>
    <t>Laura N. Ferguson</t>
  </si>
  <si>
    <t>Madeline H. Gitomer</t>
  </si>
  <si>
    <t>Craig A. Hoover</t>
  </si>
  <si>
    <t>Patricia A. Brannan</t>
  </si>
  <si>
    <t>Michael John Brennan</t>
  </si>
  <si>
    <t>David Dunn</t>
  </si>
  <si>
    <t>Stephen Immelt</t>
  </si>
  <si>
    <t>William D. Nussbaum</t>
  </si>
  <si>
    <t>Jae "Jacqueline" Won Lee</t>
  </si>
  <si>
    <t>Shannnon T. Hodge</t>
  </si>
  <si>
    <t>Gabriel R. Ulman</t>
  </si>
  <si>
    <t>Therese M. Goldsmith</t>
  </si>
  <si>
    <t>Lisa K. Swartzfager</t>
  </si>
  <si>
    <t>Paul C. Skelly</t>
  </si>
  <si>
    <t>Jeffrey W. Munk</t>
  </si>
  <si>
    <t>Harmon Roselina Gbe</t>
  </si>
  <si>
    <t>Albert W. Turnbull</t>
  </si>
  <si>
    <t>Kathleen M. Mcauliffe</t>
  </si>
  <si>
    <t>Kasey I. Hill</t>
  </si>
  <si>
    <t>Mario Aieta</t>
  </si>
  <si>
    <t>Roberto Carrillo</t>
  </si>
  <si>
    <t>Bruce Heller</t>
  </si>
  <si>
    <t>Benjamin Lambiotte</t>
  </si>
  <si>
    <t>William Simon</t>
  </si>
  <si>
    <t>Marc A. Rapaport</t>
  </si>
  <si>
    <t>Susan Tahernia</t>
  </si>
  <si>
    <t>Special Counsel</t>
  </si>
  <si>
    <t>James P. Hargarten</t>
  </si>
  <si>
    <t>William A. Kirk, Jr.</t>
  </si>
  <si>
    <t>Claudia E. Barba</t>
  </si>
  <si>
    <t>Edith L. Bartley</t>
  </si>
  <si>
    <t>Stephan M. Minkes</t>
  </si>
  <si>
    <t>Jodi F. Kreiger</t>
  </si>
  <si>
    <t>Steven S. Honigman</t>
  </si>
  <si>
    <t>Bradley v. District of Columbia</t>
  </si>
  <si>
    <t>1:99-cv-03188-HHK</t>
  </si>
  <si>
    <t xml:space="preserve">Keepseagle et al v. Veneman et al </t>
  </si>
  <si>
    <t>1:99-cv-03119-EGS</t>
  </si>
  <si>
    <t>Joseph M. Sellers</t>
  </si>
  <si>
    <t>Christine E. Webber</t>
  </si>
  <si>
    <t>Shaylyn Cochran</t>
  </si>
  <si>
    <t>Brian Corman</t>
  </si>
  <si>
    <t>Peter Romer-Friedman</t>
  </si>
  <si>
    <t>David J. Frantz</t>
  </si>
  <si>
    <t>Carrie F. Apfel</t>
  </si>
  <si>
    <t>Adam G. Unikowsky</t>
  </si>
  <si>
    <t>Amir H. Ali</t>
  </si>
  <si>
    <t>Richard T. McCotter</t>
  </si>
  <si>
    <t>Andrew C. Noll</t>
  </si>
  <si>
    <t>Sarah M. Vogel</t>
  </si>
  <si>
    <t>Michael Tucci</t>
  </si>
  <si>
    <t>Denyse Zosa</t>
  </si>
  <si>
    <t>Phillip Fraas</t>
  </si>
  <si>
    <t>Marshall L. Matz</t>
  </si>
  <si>
    <t>Principal Attorney</t>
  </si>
  <si>
    <t>John G. Dillard</t>
  </si>
  <si>
    <t>Stewart D. Fried</t>
  </si>
  <si>
    <t>Arthur Y. Tsien</t>
  </si>
  <si>
    <t>David L. Durkin</t>
  </si>
  <si>
    <t>Jonathan M. Weinrieb</t>
  </si>
  <si>
    <t xml:space="preserve">Purcell, et al v. MWI Corporation, et al </t>
  </si>
  <si>
    <t>1:98-cv-02088-GK</t>
  </si>
  <si>
    <t>Joseph J. Aronica</t>
  </si>
  <si>
    <t>Robert J. Dietrick</t>
  </si>
  <si>
    <t>Joseph S. Ferretti</t>
  </si>
  <si>
    <t xml:space="preserve">Brewington, et al v. Veneman, et al </t>
  </si>
  <si>
    <t>1:98-cv-01693-PLF</t>
  </si>
  <si>
    <t xml:space="preserve">Pigford, et al v. Veneman, et al </t>
  </si>
  <si>
    <t>1:97-cv-01978-PLF</t>
  </si>
  <si>
    <t>Violation of Civil Rights</t>
  </si>
  <si>
    <t>Jesse Kearney</t>
  </si>
  <si>
    <t>David Fierst</t>
  </si>
  <si>
    <t xml:space="preserve">Blackman, et al v. DC, et al </t>
  </si>
  <si>
    <t>1:97-cv-01629-PLF</t>
  </si>
  <si>
    <t xml:space="preserve">SEC, et al v. Huttoe, et al </t>
  </si>
  <si>
    <t>1:96-cv-02543-GK</t>
  </si>
  <si>
    <t>M Kirtland</t>
  </si>
  <si>
    <t xml:space="preserve">Counsel </t>
  </si>
  <si>
    <t>Maulson, et al v. Salazar</t>
  </si>
  <si>
    <t>1:96-cv-01285-TFH</t>
  </si>
  <si>
    <t>Petition for Writ of Mandamus</t>
  </si>
  <si>
    <t>Stephen G. Larson</t>
  </si>
  <si>
    <t>Robert C. O'Brien</t>
  </si>
  <si>
    <t>Steven E. Bledsoe</t>
  </si>
  <si>
    <t>Richard C. Harlan</t>
  </si>
  <si>
    <t>Emilie Zuccolotto</t>
  </si>
  <si>
    <t>Andrew Bedigian</t>
  </si>
  <si>
    <t>Uri Niv</t>
  </si>
  <si>
    <t>Mathew Manacek</t>
  </si>
  <si>
    <t>Jerry A. Behnke</t>
  </si>
  <si>
    <t>Steven A. Haskins</t>
  </si>
  <si>
    <t>Randall Brater</t>
  </si>
  <si>
    <t>Paul A. Alarcon</t>
  </si>
  <si>
    <t>Michael M. Kowsari</t>
  </si>
  <si>
    <t xml:space="preserve">Salazar, et al v. DC, et al </t>
  </si>
  <si>
    <t>1:93-cv-00452-TSC</t>
  </si>
  <si>
    <t xml:space="preserve">Oglesby, et al v. Army, et al </t>
  </si>
  <si>
    <t>1:87-cv-03349-CKK</t>
  </si>
  <si>
    <t>Docket Number</t>
  </si>
  <si>
    <t>Reason for Rejection</t>
  </si>
  <si>
    <t>Breathe DC v. Juul Labs, Inc.</t>
  </si>
  <si>
    <t>1:20-cv-00619</t>
  </si>
  <si>
    <t>District of Columbia for the Use of Dulles Plumbing Group, Inc. et al v. Selective Insurance</t>
  </si>
  <si>
    <t>1:19-cv-01824</t>
  </si>
  <si>
    <t>Council of Patent Attorneys and Advocates, Inc. v. Devos</t>
  </si>
  <si>
    <t>1:18-cv-01636</t>
  </si>
  <si>
    <t>D.P. v. Washington Leadership Academy Pcs</t>
  </si>
  <si>
    <t>1:18-cv-01270</t>
  </si>
  <si>
    <t>York v. Residential One/AHD Management, LLC et al</t>
  </si>
  <si>
    <t>1:18-cv-01135</t>
  </si>
  <si>
    <t>Electronic Privacy Information Center v. Federal Trade Commission</t>
  </si>
  <si>
    <t>1:18-cv-00942</t>
  </si>
  <si>
    <t>Pivec v. Hubbard Radio Washington DC, LLC</t>
  </si>
  <si>
    <t>1:18-cv-00097</t>
  </si>
  <si>
    <t>Swanson v. Arnold</t>
  </si>
  <si>
    <t>1:18-cv-00012</t>
  </si>
  <si>
    <t>1:17-cv-02612</t>
  </si>
  <si>
    <t>1:17-cv-02815</t>
  </si>
  <si>
    <t>St. Lawrence Seaway Pilots Association et al v. United States Coast Guard</t>
  </si>
  <si>
    <t>1:17-cv-02203</t>
  </si>
  <si>
    <t>EAJA</t>
  </si>
  <si>
    <t>Amos v. Saul</t>
  </si>
  <si>
    <t>1:17-cv-01707</t>
  </si>
  <si>
    <t>National Parks Conservation Association v. Semonite</t>
  </si>
  <si>
    <t>1:17-cv-01361</t>
  </si>
  <si>
    <t>Wirs v. Republican National Committee</t>
  </si>
  <si>
    <t>1:17-cv-01254</t>
  </si>
  <si>
    <t>McCraw v. Berryhill</t>
  </si>
  <si>
    <t>1:17-cv-01011</t>
  </si>
  <si>
    <t>Beall v. Edwards Lifesciences, LLC</t>
  </si>
  <si>
    <t>1:17-cv-00822</t>
  </si>
  <si>
    <t>Dailey v. Berryhill</t>
  </si>
  <si>
    <t>1:17-cv-00452</t>
  </si>
  <si>
    <t xml:space="preserve">Sablosky v. McConnell et al </t>
  </si>
  <si>
    <t>1:16-cv-02528</t>
  </si>
  <si>
    <t>In Re: Application Pursuant to 28 USC 1782</t>
  </si>
  <si>
    <t>1:16-mc-02552</t>
  </si>
  <si>
    <t>Hucks v. Colvin</t>
  </si>
  <si>
    <t>1:16-cv-02057</t>
  </si>
  <si>
    <t>United States of America v. Anthem, Inc.</t>
  </si>
  <si>
    <t>1:16-mc-02052</t>
  </si>
  <si>
    <t>Doe et al v. Georgetown Synagogue-Kesher Israel et al Congregation</t>
  </si>
  <si>
    <t>1:16-cv-01845</t>
  </si>
  <si>
    <t>Cooper v. Colvin</t>
  </si>
  <si>
    <t>1:16-cv-01671</t>
  </si>
  <si>
    <t>Anacostia Riverkeeper Inc. et al v. McCarthy et al</t>
  </si>
  <si>
    <t>1:16-cv-01651</t>
  </si>
  <si>
    <t>McCallum v. Berryhill</t>
  </si>
  <si>
    <t>1:16-cv-01429</t>
  </si>
  <si>
    <t>Kyler v. Colvin</t>
  </si>
  <si>
    <t>1:16-cv-01271</t>
  </si>
  <si>
    <t>Monroe-Evans v. Berryhill</t>
  </si>
  <si>
    <t>1:16-cv-01081</t>
  </si>
  <si>
    <t>Fordham v. Social Security Administration</t>
  </si>
  <si>
    <t>1:16-cv-00721</t>
  </si>
  <si>
    <t>Martinez v. China Boy, Inc.</t>
  </si>
  <si>
    <t>1:16-cv-00496</t>
  </si>
  <si>
    <t>Smith v. Colvin</t>
  </si>
  <si>
    <t>1:16-cv-00195</t>
  </si>
  <si>
    <t>In Re: Specialty Hospital of Washington, LLC</t>
  </si>
  <si>
    <t>1:16-cv-00090</t>
  </si>
  <si>
    <t>Skvorak v. Colvin</t>
  </si>
  <si>
    <t>1:16-cv-00044</t>
  </si>
  <si>
    <t>McCrary v. Colvin</t>
  </si>
  <si>
    <t>1:16-cv-00042</t>
  </si>
  <si>
    <t>Washington Tennis &amp; Education Foundation, Inc. v. Clark Nexsen, Inc. et al</t>
  </si>
  <si>
    <t>1:15-cv-02254</t>
  </si>
  <si>
    <t>In Re: McCormick &amp; Company Inc., Pepper Products Marketing and Sales Practices Litigation</t>
  </si>
  <si>
    <t>1:15-mc-01825</t>
  </si>
  <si>
    <t>Xie v. Sklover &amp; Donath, LLC et al</t>
  </si>
  <si>
    <t>1:15-cv-02020</t>
  </si>
  <si>
    <t>Printz et al v. Martins</t>
  </si>
  <si>
    <t>1:15-cv-01635</t>
  </si>
  <si>
    <t>Dowell v. Berryhill</t>
  </si>
  <si>
    <t>1:15-cv-01542</t>
  </si>
  <si>
    <t>1:15-cv-01540</t>
  </si>
  <si>
    <t>Pursuing America's Greatness v. Federal Election Commission</t>
  </si>
  <si>
    <t>1:15-cv-01217</t>
  </si>
  <si>
    <t>Walker v. Master Security Company, LLC</t>
  </si>
  <si>
    <t>1:15-cv-01005</t>
  </si>
  <si>
    <t>In Re: Subpoena</t>
  </si>
  <si>
    <t>1:15-mc-00825</t>
  </si>
  <si>
    <t>In the Matter of an Application to Enforce an Administrative Subpoena of the U.S. Commodities Futures Commission et al v. Sullivan et al</t>
  </si>
  <si>
    <t>1:15-mc-00032</t>
  </si>
  <si>
    <t>Top Sure Investments, Inc. v. Marck Properties Group LLP et al</t>
  </si>
  <si>
    <t>1:15-cv-00048</t>
  </si>
  <si>
    <t>McMullen v. Synchrony Bank</t>
  </si>
  <si>
    <t>1:14-cv-01983</t>
  </si>
  <si>
    <t>SAI v. Department of Homeland Security et al</t>
  </si>
  <si>
    <t>1:14-cv-01876</t>
  </si>
  <si>
    <t>Rogers v. Amalgamated Transit Union</t>
  </si>
  <si>
    <t>1:14-cv-01650</t>
  </si>
  <si>
    <t>Faison v. Colvin</t>
  </si>
  <si>
    <t>1:14-cv-01551</t>
  </si>
  <si>
    <t>Boland et al v. Lou Pontello Contracting, LLC</t>
  </si>
  <si>
    <t>1:14-cv-01533</t>
  </si>
  <si>
    <t>Washington Mutual Bank, F.A. v. Eskanos et al</t>
  </si>
  <si>
    <t>1:14-cv-01546</t>
  </si>
  <si>
    <t>Fitzgerald et al v. Federal Transit Administration et al</t>
  </si>
  <si>
    <t>1:14-cv-01471</t>
  </si>
  <si>
    <t>Picur v. Kerry</t>
  </si>
  <si>
    <t>1:14-cv-01492</t>
  </si>
  <si>
    <t>Paige International, Inc. v. XL Specialty Insurance Company, et al</t>
  </si>
  <si>
    <t>1:14-cv-01224</t>
  </si>
  <si>
    <t>Howard v. Liquidity Services</t>
  </si>
  <si>
    <t>1:14-cv-01183</t>
  </si>
  <si>
    <t>Adabieh v. Colvin, et al</t>
  </si>
  <si>
    <t>1:14-cv-01009</t>
  </si>
  <si>
    <t>Freeman et al v. Medstar Health et al</t>
  </si>
  <si>
    <t>1:14-cv-00628</t>
  </si>
  <si>
    <t>American Wild Horse Preservation Campaign et al v. Perdue et al</t>
  </si>
  <si>
    <t>1:14-cv-00485</t>
  </si>
  <si>
    <t>Workman v. Astrue</t>
  </si>
  <si>
    <t>1:14-cv-00438</t>
  </si>
  <si>
    <t>Sai v. Transportation Security Administration</t>
  </si>
  <si>
    <t>1:14-cv-00403</t>
  </si>
  <si>
    <t>Guttenberg et al v. Emery et al</t>
  </si>
  <si>
    <t>1:13-cv-02046</t>
  </si>
  <si>
    <t>United States Association of Reptile Keepers, Inc. v. Jewell et al</t>
  </si>
  <si>
    <t>1:13-cv-02007</t>
  </si>
  <si>
    <t>Grossman v. American Psychological Association, Inc.</t>
  </si>
  <si>
    <t>1:13-cv-02034</t>
  </si>
  <si>
    <t>Greenberg v. Colvin</t>
  </si>
  <si>
    <t>1:13-cv-01837</t>
  </si>
  <si>
    <t>United States of America v. All Assets Held in Account Number…</t>
  </si>
  <si>
    <t>1:13-cv-01832</t>
  </si>
  <si>
    <t>Casares v. Wells Fargo Bank</t>
  </si>
  <si>
    <t>1:13-cv-01633</t>
  </si>
  <si>
    <t>Mitchell Jenkins v. Social Security Administration</t>
  </si>
  <si>
    <t>1:13-cv-01500</t>
  </si>
  <si>
    <t>Union Neighbors United, Inc. v. Zinke et al</t>
  </si>
  <si>
    <t>1:13-cv-01435</t>
  </si>
  <si>
    <t>Ceccone v. Equifax Information Services LLC</t>
  </si>
  <si>
    <t>1:13-cv-01314</t>
  </si>
  <si>
    <t>Solenex LLC v. Zinke et al</t>
  </si>
  <si>
    <t>1:13-cv-00993</t>
  </si>
  <si>
    <t>True the Vote, Inc. v. Internal Revenue Service</t>
  </si>
  <si>
    <t>1:13-cv-00734</t>
  </si>
  <si>
    <t>Hill v. Gray, et al</t>
  </si>
  <si>
    <t>1:13-cv-00001</t>
  </si>
  <si>
    <t>Center for Biological Diversity v. Salazar et al</t>
  </si>
  <si>
    <t>1:12-cv-01920</t>
  </si>
  <si>
    <t>Shaderock v. Astrue</t>
  </si>
  <si>
    <t>1:12-cv-01912</t>
  </si>
  <si>
    <t>United States of America v. Sum of $70,990,605 et al</t>
  </si>
  <si>
    <t>1:12-cv-01905</t>
  </si>
  <si>
    <t>Metz v. Bae Systems Technology Solutions and Services, Inc</t>
  </si>
  <si>
    <t>1:12-cv-01694</t>
  </si>
  <si>
    <t>Corrinet v. Burke et al</t>
  </si>
  <si>
    <t>1:12-cv-01092</t>
  </si>
  <si>
    <t>B.D. et al v. District of Columbia</t>
  </si>
  <si>
    <t>1:12-cv-00934</t>
  </si>
  <si>
    <t>Larry Grant Construction et al v. Mills</t>
  </si>
  <si>
    <t>1:12-cv-00837</t>
  </si>
  <si>
    <t>Xereas v. Heiss</t>
  </si>
  <si>
    <t>1:12-cv-00456</t>
  </si>
  <si>
    <t xml:space="preserve">Loving et al v. Internal Revenue Service et al </t>
  </si>
  <si>
    <t>1:12-cv-00385</t>
  </si>
  <si>
    <t>Desilva v. U.S. Department of Housing and Urban Development</t>
  </si>
  <si>
    <t>1:12-cv-00366</t>
  </si>
  <si>
    <t xml:space="preserve">Forras et al v. Rauf et al </t>
  </si>
  <si>
    <t>1:12-cv-00282</t>
  </si>
  <si>
    <t>Porter v. Astrue</t>
  </si>
  <si>
    <t>1:11-cv-02304</t>
  </si>
  <si>
    <t>Holland v. Astrue</t>
  </si>
  <si>
    <t>1:11-cv-02295</t>
  </si>
  <si>
    <t>Westfahl v. District of Columbia</t>
  </si>
  <si>
    <t>1:11-cv-02210</t>
  </si>
  <si>
    <t>Lu et al v. Lezell</t>
  </si>
  <si>
    <t>1:11-cv-01815</t>
  </si>
  <si>
    <t>Autor et al v. Blank et al</t>
  </si>
  <si>
    <t>1:11-cv-01593</t>
  </si>
  <si>
    <t>Dorsey v. Drug Enforcement Administration</t>
  </si>
  <si>
    <t>1:11-cv-01350</t>
  </si>
  <si>
    <t>Hooker v. United States Department of Health and Human Services</t>
  </si>
  <si>
    <t>1:11-cv-01276</t>
  </si>
  <si>
    <t>McKinney v. United States Postal Service</t>
  </si>
  <si>
    <t>1:11-cv-00631</t>
  </si>
  <si>
    <t>Bennet et al v. Donovan</t>
  </si>
  <si>
    <t>1:11-cv-00498</t>
  </si>
  <si>
    <t>Smith v. Astrue</t>
  </si>
  <si>
    <t>1:11-cv-00044</t>
  </si>
  <si>
    <t>In re APA Assessment Fee Litigation</t>
  </si>
  <si>
    <t>1:10-cv-01780</t>
  </si>
  <si>
    <t>Public Employees for Environmental Responsibility et al v. Bromwich et al</t>
  </si>
  <si>
    <t>1:10-cv-01067</t>
  </si>
  <si>
    <t>Herron v. Fannie Mae et al</t>
  </si>
  <si>
    <t>1:10-cv-00943</t>
  </si>
  <si>
    <t>Creecy v. District of Columbia</t>
  </si>
  <si>
    <t>1:10-cv-00841</t>
  </si>
  <si>
    <t>Hardy et al v. Government of the District of Columbia</t>
  </si>
  <si>
    <t>1:09-cv-01062-CRC</t>
  </si>
  <si>
    <t>Carpenters Industrial Council et al v. Kempthorne</t>
  </si>
  <si>
    <t>1:08-cv-01409</t>
  </si>
  <si>
    <t>In Re Black Farmers Discrimination Litigation</t>
  </si>
  <si>
    <t>1:08-mc-00511</t>
  </si>
  <si>
    <t>Bode &amp; Grenier, LLP v. Knight et al</t>
  </si>
  <si>
    <t>1:08-cv-01323</t>
  </si>
  <si>
    <t>hours were pre-2013</t>
  </si>
  <si>
    <t>Burke v. Record Press, Inc</t>
  </si>
  <si>
    <t>1:08-cv-00364</t>
  </si>
  <si>
    <t>In Re: Papst Licensing Digital Camera Patent Litigation - MDL 1880</t>
  </si>
  <si>
    <t>1:07-mc-00493</t>
  </si>
  <si>
    <t>Hickey v. Scott</t>
  </si>
  <si>
    <t>In Re: Harman International Industries, Inc. Securities Litigation</t>
  </si>
  <si>
    <t>1:07-cv-01757</t>
  </si>
  <si>
    <t>Solomon v. Johanns</t>
  </si>
  <si>
    <t>1:07-cv-01590</t>
  </si>
  <si>
    <t>Clark v. Feder Semo and Bard, P.C. et al</t>
  </si>
  <si>
    <t>1:07-cv-00470</t>
  </si>
  <si>
    <t>Alliance to Save the Mattaponi et al v. United States Army Corps of Engineers et al</t>
  </si>
  <si>
    <t>1:06-cv-01268</t>
  </si>
  <si>
    <t>Akiachak Native Community et al v. United States Department of Interiror et al</t>
  </si>
  <si>
    <t>1:06-cv-00969</t>
  </si>
  <si>
    <t>DL et al v. District of Columbia et al</t>
  </si>
  <si>
    <t>1:05-cv-01437</t>
  </si>
  <si>
    <t>Lane et al v. Vasquez</t>
  </si>
  <si>
    <t>1:05-cv-01414</t>
  </si>
  <si>
    <t>Intex Recreation Corporation v. Team Worldwide Corporation</t>
  </si>
  <si>
    <t>1:04-cv-01785</t>
  </si>
  <si>
    <t>Animal Welfare Institute et al v. Feld Entertainment, Inc.</t>
  </si>
  <si>
    <t>1:03-cv-02006</t>
  </si>
  <si>
    <t>Harvey v. Mohammed</t>
  </si>
  <si>
    <t>1:02-cv-02476</t>
  </si>
  <si>
    <t>Fonville v. District of Columbia</t>
  </si>
  <si>
    <t>1:02-cv-02353</t>
  </si>
  <si>
    <t xml:space="preserve">Barham et al v. Ramsey et al </t>
  </si>
  <si>
    <t>1:02-cv-02283</t>
  </si>
  <si>
    <t>Artis, et al v. Greenspan</t>
  </si>
  <si>
    <t>1:01-cv-00400</t>
  </si>
  <si>
    <t>Initiative &amp; Reefer et al v. USPS</t>
  </si>
  <si>
    <t>1:00-cv-01246</t>
  </si>
  <si>
    <t>Allen v. DC</t>
  </si>
  <si>
    <t>1:00-cv-00591</t>
  </si>
  <si>
    <t>In Re: Lorazepam/Cloraze, et al v. Mylan Laboratories, et al</t>
  </si>
  <si>
    <t>1:99-mc-00276</t>
  </si>
  <si>
    <t>Kifafi v. Hilton Hotel Retire, et al</t>
  </si>
  <si>
    <t>1:98-cv-01517</t>
  </si>
  <si>
    <t>SEC v. Davis, et al</t>
  </si>
  <si>
    <t>1:97-cv-03056</t>
  </si>
  <si>
    <t>Page v. Pens.Bene.Guar.Corp</t>
  </si>
  <si>
    <t>1:89-cv-02997</t>
  </si>
  <si>
    <t xml:space="preserve">Lashawn A., et al v. Bower, et al </t>
  </si>
  <si>
    <t>1:89-cv-01754</t>
  </si>
  <si>
    <t xml:space="preserve">Collins, et al v. Pens.Bene.Guar.Corp., et al </t>
  </si>
  <si>
    <t>1:88-cv-03406</t>
  </si>
  <si>
    <t xml:space="preserve">Natl Coalition, et al v. VA, et al </t>
  </si>
  <si>
    <t>1:88-cv-02503</t>
  </si>
  <si>
    <t>Hartman v. Albright</t>
  </si>
  <si>
    <t>1:77-cv-02019</t>
  </si>
  <si>
    <t>Evans, et al v. Fenty</t>
  </si>
  <si>
    <t>1:76-cv-00293</t>
  </si>
  <si>
    <t>1:14-cv-00392-TSC</t>
  </si>
  <si>
    <t>Center for Food Safety v. Burwell et al</t>
  </si>
  <si>
    <t>1:14-cv-00267-RC</t>
  </si>
  <si>
    <t>National Association for the Advancement of Multijurisdictional Practice v. Roberts et al</t>
  </si>
  <si>
    <t>1:13-cv-01963-NMG</t>
  </si>
  <si>
    <t>Hunter et al v. District of Columbia</t>
  </si>
  <si>
    <t>David Walton</t>
  </si>
  <si>
    <t>Associate/Partner</t>
  </si>
  <si>
    <t>Sally Abrahamson</t>
  </si>
  <si>
    <t>Paul Mollica</t>
  </si>
  <si>
    <t>Nantiya Ruan</t>
  </si>
  <si>
    <t>Dierdre Aaron</t>
  </si>
  <si>
    <t>Moira Heiges-Goepfert</t>
  </si>
  <si>
    <t>Morgan Marshall-Clark</t>
  </si>
  <si>
    <t>Ellyn B. Gendler</t>
  </si>
  <si>
    <t>Jonathan Franklin</t>
  </si>
  <si>
    <t>Kara Petteway Wheatley</t>
  </si>
  <si>
    <t>Benjamin Hayes</t>
  </si>
  <si>
    <t>David Kearns</t>
  </si>
  <si>
    <t>Esha Kamboj</t>
  </si>
  <si>
    <t>Tom Nolan</t>
  </si>
  <si>
    <t>Linna Chen</t>
  </si>
  <si>
    <t>Sasha Segall</t>
  </si>
  <si>
    <t>Joel Ernst</t>
  </si>
  <si>
    <t>J. Daniel Morgan</t>
  </si>
  <si>
    <t>Jason Constantine</t>
  </si>
  <si>
    <t>Robert Windus</t>
  </si>
  <si>
    <t>Thomas Wilson</t>
  </si>
  <si>
    <t>Matthew Johnson</t>
  </si>
  <si>
    <t>Brian Wilbourn</t>
  </si>
  <si>
    <t>Erik Bolog</t>
  </si>
  <si>
    <t>John Quinn</t>
  </si>
  <si>
    <t>Patrick Klemz</t>
  </si>
  <si>
    <t>William Markovits</t>
  </si>
  <si>
    <t>Terry Coates</t>
  </si>
  <si>
    <t>Joseph Deters</t>
  </si>
  <si>
    <t>Renee Infante</t>
  </si>
  <si>
    <t>Christopher Stock</t>
  </si>
  <si>
    <t>Reid P. F. Stuntz</t>
  </si>
  <si>
    <t>Jonathan L. Abram</t>
  </si>
  <si>
    <t>Anita Zacharias</t>
  </si>
  <si>
    <t>Subject Matter</t>
  </si>
  <si>
    <t>Name</t>
  </si>
  <si>
    <t>Title</t>
  </si>
  <si>
    <t>Experience</t>
  </si>
  <si>
    <t>Rate</t>
  </si>
  <si>
    <t>Year</t>
  </si>
  <si>
    <t>Insufficient information</t>
  </si>
  <si>
    <t>Not hourly fee</t>
  </si>
  <si>
    <t>Matrix</t>
  </si>
  <si>
    <t>IDEA</t>
  </si>
  <si>
    <t>APA</t>
  </si>
  <si>
    <t>Environmental</t>
  </si>
  <si>
    <t>Beyond Pesticides v. Trugreen Limited Partnership</t>
  </si>
  <si>
    <t>1:20-cv-01083</t>
  </si>
  <si>
    <t>Toxin Free USA v. The J.M. Smucker Company et al</t>
  </si>
  <si>
    <t>1:20-cv-01013</t>
  </si>
  <si>
    <t>No motion for attorneys fees</t>
  </si>
  <si>
    <t>Bowden v. District of Columbia</t>
  </si>
  <si>
    <t>1:20-cv-00317</t>
  </si>
  <si>
    <t>McFadden et al v. Nationstar Mortgage LLC</t>
  </si>
  <si>
    <t>1:20-cv-00166</t>
  </si>
  <si>
    <t>Milani Construction, LLC v. Creative Concepts Group, Inc.</t>
  </si>
  <si>
    <t>1:19-cv-03669</t>
  </si>
  <si>
    <t>Arpaio v. Robillard et al</t>
  </si>
  <si>
    <t>1:19-cv-03366</t>
  </si>
  <si>
    <t>Szymkowicz v. Frisch et al</t>
  </si>
  <si>
    <t>1:19-cv-03329</t>
  </si>
  <si>
    <t>Infusino et al v. Devos et al</t>
  </si>
  <si>
    <t>1:19-cv-03162</t>
  </si>
  <si>
    <t>Curry v. Federal Trade Commission</t>
  </si>
  <si>
    <t>1:19-cv-03021</t>
  </si>
  <si>
    <t>Ritts et al v. Azar</t>
  </si>
  <si>
    <t>1:19-cv-02979</t>
  </si>
  <si>
    <t>Food &amp; Water Watch, Inc. et al v. Tyson Foods, Inc.</t>
  </si>
  <si>
    <t>1:19-cv-02811</t>
  </si>
  <si>
    <t>Stitt v. District of Columbia</t>
  </si>
  <si>
    <t>1:19-cv-02511</t>
  </si>
  <si>
    <t>Dawson v. District of Columbia</t>
  </si>
  <si>
    <t>1:19-cv-02446</t>
  </si>
  <si>
    <t>1:19-cv-02158</t>
  </si>
  <si>
    <t>U.F. et al v. District of Columbia</t>
  </si>
  <si>
    <t>1:19-cv-02164</t>
  </si>
  <si>
    <t>Wild Horse Freedom Federation v. Bureau of Land Management</t>
  </si>
  <si>
    <t>1:19-cv-01992</t>
  </si>
  <si>
    <t>Center for Biological Diversity v. U.S. Environmental Protection Agency</t>
  </si>
  <si>
    <t>1:19-cv-01317</t>
  </si>
  <si>
    <t>Tolton et al v. Jones Day</t>
  </si>
  <si>
    <t>1:19-cv-00945</t>
  </si>
  <si>
    <t>Wormley et al v. Hemphill</t>
  </si>
  <si>
    <t>1:19-cv-00747</t>
  </si>
  <si>
    <t xml:space="preserve">Silver et al v. Internal Revenue Service et al </t>
  </si>
  <si>
    <t>1:19-cv-00247</t>
  </si>
  <si>
    <t xml:space="preserve">Semler et al v. Brookland Square, LLC et al </t>
  </si>
  <si>
    <t>1:18-cv-02915</t>
  </si>
  <si>
    <t xml:space="preserve">Center for Investigative Reporting v. U.S. Customs and Border Protection et al </t>
  </si>
  <si>
    <t>1:18-cv-02901</t>
  </si>
  <si>
    <t>Jones-Herrion et al v. District of Columbia</t>
  </si>
  <si>
    <t>1:18-cv-02828</t>
  </si>
  <si>
    <t>Herrion, Sr. et al v. District of Columbia</t>
  </si>
  <si>
    <t>1:18-cv-02827</t>
  </si>
  <si>
    <t>James Madison Project et al v. Department of Defense</t>
  </si>
  <si>
    <t>1:18-cv-02796</t>
  </si>
  <si>
    <t xml:space="preserve">Knight First Amendment Institute at Columbia University et al v. Central Intelligence Agency et al </t>
  </si>
  <si>
    <t>1:18-cv-02709</t>
  </si>
  <si>
    <t xml:space="preserve">Travelers Indemnity Company of Connecticut v. University Hall Condominium Owners Association et al </t>
  </si>
  <si>
    <t>1:18-cv-02551</t>
  </si>
  <si>
    <t>Center for Biological Diversity et al v. Zinke et al</t>
  </si>
  <si>
    <t>1:18-cv-02407</t>
  </si>
  <si>
    <t>T. v. District of Columbia</t>
  </si>
  <si>
    <t>1:18-cv-02312</t>
  </si>
  <si>
    <t xml:space="preserve">Friends of Animals v. United States Fish and Wildlife Service et al </t>
  </si>
  <si>
    <t>1:18-cv-01761</t>
  </si>
  <si>
    <t>Gaston et al v. District of Columbia</t>
  </si>
  <si>
    <t>1:18-cv-01703</t>
  </si>
  <si>
    <t>Akhmetshin v. Browder</t>
  </si>
  <si>
    <t>1:18-cv-01638</t>
  </si>
  <si>
    <t>Zaccari v. Apprio, Inc.</t>
  </si>
  <si>
    <t>1:18-cv-01560</t>
  </si>
  <si>
    <t>1:18-cv-01519</t>
  </si>
  <si>
    <t>Reinhard v. Department of Homeland Security</t>
  </si>
  <si>
    <t>1:18-cv-01449</t>
  </si>
  <si>
    <t xml:space="preserve">Afghan and Iraqui Allies v. Pompeo et al </t>
  </si>
  <si>
    <t>1:18-cv-01388</t>
  </si>
  <si>
    <t>In Re: Non-Party Depositions Subpoena</t>
  </si>
  <si>
    <t>1:18-mc-00077</t>
  </si>
  <si>
    <t xml:space="preserve">Bauman v. Butowsky et al </t>
  </si>
  <si>
    <t>1:18-cv-01191</t>
  </si>
  <si>
    <t>Collette v. District of Columbia</t>
  </si>
  <si>
    <t>1:18-cv-01104</t>
  </si>
  <si>
    <t xml:space="preserve">Conservation Law Foundation v. Ross et al </t>
  </si>
  <si>
    <t>1:18-cv-01087</t>
  </si>
  <si>
    <t>Center for Public Integrity v. U.S. Department of Commerce</t>
  </si>
  <si>
    <t>1:18-cv-01077</t>
  </si>
  <si>
    <t xml:space="preserve">Dumpson v. Ade et al </t>
  </si>
  <si>
    <t>1:18-cv-01011</t>
  </si>
  <si>
    <t xml:space="preserve">Third Party Subpoena to Boris Malyugin, M.D. Ph.D et al v. Valeant Pharmaceuticals International et al </t>
  </si>
  <si>
    <t>1:18-mc-00049</t>
  </si>
  <si>
    <t xml:space="preserve">Stanley v. George Washington University et al </t>
  </si>
  <si>
    <t>1:18-cv-00878</t>
  </si>
  <si>
    <t>Shipley v. District of Columbia</t>
  </si>
  <si>
    <t>1:18-cv-00865</t>
  </si>
  <si>
    <t>Natural Resources Defense Council v. United States Environmental Protection Agency</t>
  </si>
  <si>
    <t>1:18-cv-00794</t>
  </si>
  <si>
    <t xml:space="preserve">Humane Society of the United States v. Animal and Plant Health Inspection Service et al </t>
  </si>
  <si>
    <t>1:18-cv-00646</t>
  </si>
  <si>
    <t xml:space="preserve">Ferkrat v. Lemko Corporation et al </t>
  </si>
  <si>
    <t>1:18-cv-00217</t>
  </si>
  <si>
    <t>1:18-cv-00170</t>
  </si>
  <si>
    <t>Application of Patokh Chodiev and International Mineral Resources B.V. For an Order to Take Discovery Pursuant to 28 U.S.C. 1782</t>
  </si>
  <si>
    <t>1:18-mc-00013</t>
  </si>
  <si>
    <t>Public Employees for Environmental Responsibility v. United States Environmental Protection Agency</t>
  </si>
  <si>
    <t>1:18-cv-00046</t>
  </si>
  <si>
    <t>1:17-cv-02832</t>
  </si>
  <si>
    <t>Kemp v. Berryhill</t>
  </si>
  <si>
    <t>1:17-cv-02639</t>
  </si>
  <si>
    <t>Maynard v. Melton</t>
  </si>
  <si>
    <t>National Resident Matching Program v. Alashry</t>
  </si>
  <si>
    <t>1:17-cv-02557</t>
  </si>
  <si>
    <t>Montuori, et al v. District of Columbia</t>
  </si>
  <si>
    <t>1:17-cv-02455</t>
  </si>
  <si>
    <t>Victim Services, Inc et al v. Consumer Financial Protection Bureau</t>
  </si>
  <si>
    <t>1:17-mc-03002</t>
  </si>
  <si>
    <t>Boyd v. District of Columbia</t>
  </si>
  <si>
    <t>1:17-cv-02236</t>
  </si>
  <si>
    <t>In Re: Roberto Felice Donna</t>
  </si>
  <si>
    <t>1:17-cv-02217</t>
  </si>
  <si>
    <t>Hudson v. American Federation of Government Employees</t>
  </si>
  <si>
    <t>1:17-cv-02094</t>
  </si>
  <si>
    <t>Center for Biological Diversity et al v. Pruitt</t>
  </si>
  <si>
    <t>1:17-cv-02002</t>
  </si>
  <si>
    <t>Public Citizen, Inc. v. Office of Management and Budget</t>
  </si>
  <si>
    <t>1:17-cv-01937</t>
  </si>
  <si>
    <t>Hudson, Jr. v. American Federation of Government Employees</t>
  </si>
  <si>
    <t>1:17-cv-01867</t>
  </si>
  <si>
    <t xml:space="preserve">Kirwa et al v. United States Department of Defense et al </t>
  </si>
  <si>
    <t>1:17-cv-01793</t>
  </si>
  <si>
    <t>Garnett et al v. Zeilinger</t>
  </si>
  <si>
    <t>1:17-cv-01757</t>
  </si>
  <si>
    <t xml:space="preserve">Humane Society of the United States et al v. Pruitt et al </t>
  </si>
  <si>
    <t>1:17-cv-01719</t>
  </si>
  <si>
    <t>Africare, Inc. v. Xerox Complete Document Solutions Maryland, LLC, et al</t>
  </si>
  <si>
    <t>1:17-cv-01712</t>
  </si>
  <si>
    <t>Service Employees International Union Local 32BJ v. Preeminent Protective Services Inc</t>
  </si>
  <si>
    <t>1:17-cv-01679</t>
  </si>
  <si>
    <t>Edwards v. Not-For-Profit Hospital Corporation</t>
  </si>
  <si>
    <t>1:17-cv-01515</t>
  </si>
  <si>
    <t>Libre by Nexus v. Buzzfeed, Inc. et al</t>
  </si>
  <si>
    <t>1:17-cv-01460</t>
  </si>
  <si>
    <t>Bartolo v. Whole Foods Market Group, Inc.</t>
  </si>
  <si>
    <t>1:17-cv-01453</t>
  </si>
  <si>
    <t>Environmental Integrity Project et al v. Wheeler</t>
  </si>
  <si>
    <t>1:17-cv-01439</t>
  </si>
  <si>
    <t>Kipp DC v. Thompson</t>
  </si>
  <si>
    <t>1:17-cv-01436</t>
  </si>
  <si>
    <t>Devaney et al v. District of Columbia</t>
  </si>
  <si>
    <t>1:17-cv-01291</t>
  </si>
  <si>
    <t xml:space="preserve">Robo-Team NA, Inc. v. Endeavor Robotics et al </t>
  </si>
  <si>
    <t>1:17-cv-01263</t>
  </si>
  <si>
    <t>Houff et al v. National Association of Letter Carriers, AFL-CIO</t>
  </si>
  <si>
    <t>1:17-cv-01255</t>
  </si>
  <si>
    <t>American Oversight v. U.S. Environmental Protection Agency</t>
  </si>
  <si>
    <t>1:17-cv-01261</t>
  </si>
  <si>
    <t>1:17-cv-01260</t>
  </si>
  <si>
    <t>Wade v. District of Columbia</t>
  </si>
  <si>
    <t>1:17-cv-01258</t>
  </si>
  <si>
    <t xml:space="preserve">Raoof et al v. Tillerson et al </t>
  </si>
  <si>
    <t>1:17-cv-01156</t>
  </si>
  <si>
    <t>1:17-cv-01155</t>
  </si>
  <si>
    <t>Fairbanks v. Roller</t>
  </si>
  <si>
    <t>1:17-cv-01052</t>
  </si>
  <si>
    <t xml:space="preserve">In Re Non-Party Subpoena for Production et al v. Mazzola et al </t>
  </si>
  <si>
    <t>1:17-mc-01357</t>
  </si>
  <si>
    <t>California Association of Private Postsecondary Schools v. Devos et al</t>
  </si>
  <si>
    <t>1:17-cv-00999</t>
  </si>
  <si>
    <t>Simms v. District of Columbia</t>
  </si>
  <si>
    <t>1:17-cv-00970</t>
  </si>
  <si>
    <t>Lantz v. U.S. Department of Commerce et al</t>
  </si>
  <si>
    <t>1:17-cv-00940</t>
  </si>
  <si>
    <t>Montgomery et al v. Internal Revenue Service</t>
  </si>
  <si>
    <t>1:17-cv-00918</t>
  </si>
  <si>
    <t>Judicial Watch, Inc. v. U.S. Department of Justice</t>
  </si>
  <si>
    <t>1:17-cv-00916</t>
  </si>
  <si>
    <t>Deripaska v. Associated Press</t>
  </si>
  <si>
    <t>1:17-cv-00913</t>
  </si>
  <si>
    <t>Princeton Excess and Surplus Lines Insurance Company v. Precious Pies &amp; Catering LLc</t>
  </si>
  <si>
    <t>1:17-cv-00572</t>
  </si>
  <si>
    <t xml:space="preserve">Native American Disability Law Center v. United States Department of the Interior et al </t>
  </si>
  <si>
    <t>1:17-cv-00510</t>
  </si>
  <si>
    <t xml:space="preserve">Allied Pilots Association v. Federal Aviation Administration </t>
  </si>
  <si>
    <t>1:17-cv-00130</t>
  </si>
  <si>
    <t>Swanson v. Howard University, Inc.</t>
  </si>
  <si>
    <t>1:17-cv-00127</t>
  </si>
  <si>
    <t>Henry v. 1-800 Contacts, Inc. et al</t>
  </si>
  <si>
    <t>1:17-cv-00117</t>
  </si>
  <si>
    <t>Bartolucci et al v. 1-800 Contacts, Inc.</t>
  </si>
  <si>
    <t>1:17-cv-00097</t>
  </si>
  <si>
    <t xml:space="preserve">National Public Radio Inc. et al v. Federal Emergency Management Agency et al </t>
  </si>
  <si>
    <t>1:17-cv-00091</t>
  </si>
  <si>
    <t>Middleton v. District of Columbia</t>
  </si>
  <si>
    <t>1:17-cv-00088</t>
  </si>
  <si>
    <t>Arnold v. District of Columbia</t>
  </si>
  <si>
    <t>1:17-cv-00048</t>
  </si>
  <si>
    <t>Federal Deposit Insurance Corporation v. Bank of America, N.A.</t>
  </si>
  <si>
    <t>1:17-cv-00036</t>
  </si>
  <si>
    <t>1:16-cv-02461</t>
  </si>
  <si>
    <t>Burns v. Anderson</t>
  </si>
  <si>
    <t>1:16-mc-02509</t>
  </si>
  <si>
    <t>Tokar v. U.S. Department of Justice</t>
  </si>
  <si>
    <t>1:16-cv-02410</t>
  </si>
  <si>
    <t>Institute for Justice v. Internal Revenue Service</t>
  </si>
  <si>
    <t>1:16-cv-02406</t>
  </si>
  <si>
    <t xml:space="preserve">Breathe DC v. Santa Fe Natural Tobacco Company et al </t>
  </si>
  <si>
    <t>1:16-cv-02378</t>
  </si>
  <si>
    <t>1:16-cv-02238</t>
  </si>
  <si>
    <t>no motion for attorneys fees</t>
  </si>
  <si>
    <t>Cause of Action Institute v. United States Department of Justice</t>
  </si>
  <si>
    <t>1:16-cv-02226</t>
  </si>
  <si>
    <t>McLean et al v. District of Columbia</t>
  </si>
  <si>
    <t>1:16-cv-02067</t>
  </si>
  <si>
    <t>Wallick v. Agricultural Marketing Service</t>
  </si>
  <si>
    <t>1:16-cv-02063</t>
  </si>
  <si>
    <t>Parker v. United States Department of Agriculture</t>
  </si>
  <si>
    <t>1:16-cv-01999</t>
  </si>
  <si>
    <t>Buie v. District of Columbia et al</t>
  </si>
  <si>
    <t>1:16-cv-01920</t>
  </si>
  <si>
    <t>1:16-cv-01861</t>
  </si>
  <si>
    <t xml:space="preserve">Leopold et al v. Department of Treasury et al </t>
  </si>
  <si>
    <t>1:16-cv-01827</t>
  </si>
  <si>
    <t>Waterman v. Internal Revenue Service</t>
  </si>
  <si>
    <t>1:16-cv-01823</t>
  </si>
  <si>
    <t>Securities and Exchange Commission v. RPM International, Inc.</t>
  </si>
  <si>
    <t>1:16-cv-01803</t>
  </si>
  <si>
    <t>Cox et al v. District of Columbia</t>
  </si>
  <si>
    <t>1:16-cv-01788</t>
  </si>
  <si>
    <t xml:space="preserve">King &amp; Spalding, LLP v. U.S. Department of Health and Human Services et al </t>
  </si>
  <si>
    <t>1:16-cv-01616</t>
  </si>
  <si>
    <t>Necessary information sealed</t>
  </si>
  <si>
    <t xml:space="preserve">Griffith v. Educap Inc. et al </t>
  </si>
  <si>
    <t>1:16-cv-01541</t>
  </si>
  <si>
    <t>United States of America et al v. Aetna Inc. et al</t>
  </si>
  <si>
    <t>1:16-cv-01494</t>
  </si>
  <si>
    <t xml:space="preserve">United States of America et al v. Anthem, Inc. et al </t>
  </si>
  <si>
    <t>1:16-cv-01493</t>
  </si>
  <si>
    <t xml:space="preserve">Hall v. Department of Homeland Security et al </t>
  </si>
  <si>
    <t>1:16-cv-01471</t>
  </si>
  <si>
    <t xml:space="preserve">Huntco Pawn Holdings, LLC v. Department of Defense et al </t>
  </si>
  <si>
    <t>1:16-cv-01433</t>
  </si>
  <si>
    <t>Klayman v. Judicial Watch, Inc.</t>
  </si>
  <si>
    <t>1:16-mc-01430</t>
  </si>
  <si>
    <t>Ibrahim v. United States Department of State</t>
  </si>
  <si>
    <t>1:16-cv-01330</t>
  </si>
  <si>
    <t xml:space="preserve">Grunley Construction Company, Inc. v. Western Surety Company et al </t>
  </si>
  <si>
    <t>1:16-cv-01127</t>
  </si>
  <si>
    <t xml:space="preserve">Community In-Power and Development Association, Inc. et al </t>
  </si>
  <si>
    <t>1:16-cv-01074</t>
  </si>
  <si>
    <t>Butler v. District of Columbia</t>
  </si>
  <si>
    <t>1:16-CV-01033</t>
  </si>
  <si>
    <t>Yanofsky v. Department of Commerce</t>
  </si>
  <si>
    <t>1:16-cv-00951</t>
  </si>
  <si>
    <t xml:space="preserve">National Fair Housing Alliance v. Travelers Indemnity Company et al </t>
  </si>
  <si>
    <t>1:16-cv-00928</t>
  </si>
  <si>
    <t>National Shopmen Pension Fund et al v. Ormsby Iron, LLC</t>
  </si>
  <si>
    <t>1:16-cv-00911</t>
  </si>
  <si>
    <t>Ledet v. United States of America</t>
  </si>
  <si>
    <t>1:16-cv-00865</t>
  </si>
  <si>
    <t xml:space="preserve">White et al v. Hilton Hotels Retirement Plan et al </t>
  </si>
  <si>
    <t>1:16-cv-00856</t>
  </si>
  <si>
    <t>Environmental Integrity Project et al v. McCarthy</t>
  </si>
  <si>
    <t>1:16-cv-00842</t>
  </si>
  <si>
    <t>National Veterans Legal Services Program et al v. United States of America</t>
  </si>
  <si>
    <t>1:16-cv-00745</t>
  </si>
  <si>
    <t>Abraha et al v. Colonial Parking, Inc.</t>
  </si>
  <si>
    <t>1:16-cv-00680</t>
  </si>
  <si>
    <t>United States Conference of Mayors et al v. Great-West Life &amp; Annuity Insurance Co.</t>
  </si>
  <si>
    <t>1:16-cv-00660</t>
  </si>
  <si>
    <t>Woodard v. District of Columbia</t>
  </si>
  <si>
    <t>1:16-cv-00588</t>
  </si>
  <si>
    <t>N.W., et al v. District of Columbia</t>
  </si>
  <si>
    <t>1:16-cv-00573</t>
  </si>
  <si>
    <t>1:16-cv-00508</t>
  </si>
  <si>
    <t xml:space="preserve">Al-Tamimi et al v. Adelson et al </t>
  </si>
  <si>
    <t>1:16-cv-00445</t>
  </si>
  <si>
    <t>Ray v. Chafetz</t>
  </si>
  <si>
    <t>1:16-cv-00428</t>
  </si>
  <si>
    <t>Blue Ridge Environmental Defense League et al v. McCarthy</t>
  </si>
  <si>
    <t>1:16-cv-00364</t>
  </si>
  <si>
    <t>Africard Co. Ltd. V. Republic of Niger</t>
  </si>
  <si>
    <t>1:16-cv-00196</t>
  </si>
  <si>
    <t xml:space="preserve">Aragon v. Kerry et al </t>
  </si>
  <si>
    <t>1:16-cv-00129</t>
  </si>
  <si>
    <t>Rivas v. Whitman-Walker Clinic, Inc.</t>
  </si>
  <si>
    <t>1:16-cv-00082</t>
  </si>
  <si>
    <t>ICC Evaluation Service, LLC v. International Association of Plumbing and Mechanical Officials, Inc. et al</t>
  </si>
  <si>
    <t>1:16-cv-00054</t>
  </si>
  <si>
    <t xml:space="preserve">Zimmerman v. Al Jazeera America, LLC et al </t>
  </si>
  <si>
    <t>1:16-cv-00013</t>
  </si>
  <si>
    <t>M.G. v. District of Columbia</t>
  </si>
  <si>
    <t>1:15-cv-02239</t>
  </si>
  <si>
    <t xml:space="preserve">Grace et al v. District of Columbia et al </t>
  </si>
  <si>
    <t>1:15-cv-02234</t>
  </si>
  <si>
    <t>Brennan Center for Justice v. Departmetn of State</t>
  </si>
  <si>
    <t>1:15-cv-02200</t>
  </si>
  <si>
    <t>Alavi v. Shell</t>
  </si>
  <si>
    <t>1:15-cv-02146</t>
  </si>
  <si>
    <t>Jenkins-Perry v. District of Columbia</t>
  </si>
  <si>
    <t>1:15-cv-01986</t>
  </si>
  <si>
    <t>In Re: Domestic Airline Travel Antitrust Litigation</t>
  </si>
  <si>
    <t>1:15-mc-01404</t>
  </si>
  <si>
    <t>Percentage of the settlement fund</t>
  </si>
  <si>
    <t>Hispanic Affairs Project, et al v. Perez, et al</t>
  </si>
  <si>
    <t>1:15-cv-01562</t>
  </si>
  <si>
    <t>1:15-cv-01505</t>
  </si>
  <si>
    <t>Lopez-Young v. District of Columbia</t>
  </si>
  <si>
    <t>1:15-cv-01476</t>
  </si>
  <si>
    <t xml:space="preserve">Reports Committee for Freedom of the Press et al v. Federal Bureau of Investigation et al </t>
  </si>
  <si>
    <t>1:15-cv-01392</t>
  </si>
  <si>
    <t xml:space="preserve">Sprint Solutions, Inc. et al v. Icell Guru, Inc. et al </t>
  </si>
  <si>
    <t>1:15-mc-01148</t>
  </si>
  <si>
    <t>Public Employees for Environmental Responsibility v. United States Environmental Protection Agency Office of the Inspector General</t>
  </si>
  <si>
    <t>1:15-cv-01342</t>
  </si>
  <si>
    <t xml:space="preserve">Jessup v. Progressive Funding et al </t>
  </si>
  <si>
    <t>1:15-cv-01214</t>
  </si>
  <si>
    <t>Lieberman v. Department of Transportation</t>
  </si>
  <si>
    <t>1:15-cv-01178</t>
  </si>
  <si>
    <t>Competitive Enterprise Institute v. Office of Management and Budget</t>
  </si>
  <si>
    <t>1:15-cv-01175</t>
  </si>
  <si>
    <t xml:space="preserve">Martinez v. Asian 328, LLC et al </t>
  </si>
  <si>
    <t>1:15-cv-01071</t>
  </si>
  <si>
    <t>Hall &amp; Associates v. U.S. Environmental Protection Agency</t>
  </si>
  <si>
    <t>1:15-cv-01055</t>
  </si>
  <si>
    <t xml:space="preserve">Google, Inc. v. Digital Citizens Alliance et al </t>
  </si>
  <si>
    <t>1:15-mc-00707</t>
  </si>
  <si>
    <t>HT S.R.L v. Velasco</t>
  </si>
  <si>
    <t>1:15-mc-00664</t>
  </si>
  <si>
    <t>Judical Watch, Inc. v. U.S. Department of State</t>
  </si>
  <si>
    <t>1:15-cv-00688</t>
  </si>
  <si>
    <t>Hurd, Jr. v. District of Columbia</t>
  </si>
  <si>
    <t>1:15-cv-00666</t>
  </si>
  <si>
    <t>1:15-cv-00646</t>
  </si>
  <si>
    <t>Ilaw v. Department of Justice</t>
  </si>
  <si>
    <t>1:15-cv-00609</t>
  </si>
  <si>
    <t>California Communities Against Toxics et al v. McCarthy</t>
  </si>
  <si>
    <t>1:15-cv-00512</t>
  </si>
  <si>
    <t>Sierra Club et al v. Jewell et al</t>
  </si>
  <si>
    <t>1:15-cv-00479</t>
  </si>
  <si>
    <t>Q. C-C. et al v. District of Columbia</t>
  </si>
  <si>
    <t>1:15-cv-00400</t>
  </si>
  <si>
    <t>Gawker Media, LLC et al v. Department of State</t>
  </si>
  <si>
    <t>1:15-cv-00363</t>
  </si>
  <si>
    <t>Competitive Enterprise Institute v. United States Environmental Protection Agency</t>
  </si>
  <si>
    <t>1:15-cv-00346</t>
  </si>
  <si>
    <t>Hodge, et al v. District of Columbia</t>
  </si>
  <si>
    <t>1:15-cv-00342</t>
  </si>
  <si>
    <t>1:15-cv-00309</t>
  </si>
  <si>
    <t>1:15-cv-00214</t>
  </si>
  <si>
    <t xml:space="preserve">Natural Resources Defense Council, Inc. et al v. Sobeck et al </t>
  </si>
  <si>
    <t>1:15-cv-00198</t>
  </si>
  <si>
    <t>Hammond v. District of Columbia</t>
  </si>
  <si>
    <t>1:15-cv-00163</t>
  </si>
  <si>
    <t xml:space="preserve">Wrenn et al v. District of Columbia et al </t>
  </si>
  <si>
    <t>1:15-cv-00162</t>
  </si>
  <si>
    <t>G.B. et al v. District of Columbia</t>
  </si>
  <si>
    <t>1:15-cv-00027</t>
  </si>
  <si>
    <t xml:space="preserve">Forest County Potawatomi Community v. Sally Jewel et al </t>
  </si>
  <si>
    <t>1:14-cv-02201</t>
  </si>
  <si>
    <t>Eco Tour Adventures, Inc. v. Jewell et al</t>
  </si>
  <si>
    <t>1:14-cv-02178</t>
  </si>
  <si>
    <t>Fabre v. Neighbors' Consejo</t>
  </si>
  <si>
    <t>1:14-cv-01897</t>
  </si>
  <si>
    <t>Hill et al v. District of Columbia</t>
  </si>
  <si>
    <t>1:14-cv-01893</t>
  </si>
  <si>
    <t xml:space="preserve">Jenkins et al v. District of Columbia Government et al </t>
  </si>
  <si>
    <t>1:14-cv-01890</t>
  </si>
  <si>
    <t xml:space="preserve">Deman Data Systems, LLC et al v. Schessel et al </t>
  </si>
  <si>
    <t>1:14-mc-01151</t>
  </si>
  <si>
    <t>1:14-cv-01636</t>
  </si>
  <si>
    <t xml:space="preserve">Gharb v. Unitronics Inc et al </t>
  </si>
  <si>
    <t>1:14-cv-01635</t>
  </si>
  <si>
    <t>Arocho v. Pepco Holdings, Inc.</t>
  </si>
  <si>
    <t>1:14-cv-01549</t>
  </si>
  <si>
    <t>Steele, et al v. United States of America</t>
  </si>
  <si>
    <t>1:14-cv-01523</t>
  </si>
  <si>
    <t xml:space="preserve">Nakahata et al v. Ultratec, Inc. et al </t>
  </si>
  <si>
    <t>1:14-mc-00908</t>
  </si>
  <si>
    <t>Merrick v. District of Columbia</t>
  </si>
  <si>
    <t>1:14-cv-01174</t>
  </si>
  <si>
    <t xml:space="preserve">March for Life et al v. Price et al </t>
  </si>
  <si>
    <t>1:14-cv-01149</t>
  </si>
  <si>
    <t>Drauglis v. Kappa Map Group, LLC</t>
  </si>
  <si>
    <t>1:14-cv-01043</t>
  </si>
  <si>
    <t xml:space="preserve">Community Financial Services Association of America, Ltd. Et al v. Federal Deposit Insurance Corporation et al </t>
  </si>
  <si>
    <t>1:14-cv-00953</t>
  </si>
  <si>
    <t>1:14-cv-00935</t>
  </si>
  <si>
    <t>Parker-Williams v. Charles Tini &amp; Associates, Inc.</t>
  </si>
  <si>
    <t>1:14-cv-00891</t>
  </si>
  <si>
    <t>American Educational Research Association, Inc. et al v. Public.Resource.Org, Inc.</t>
  </si>
  <si>
    <t>1:14-cv-00857</t>
  </si>
  <si>
    <t xml:space="preserve">Leopold v. National Security Agency et al </t>
  </si>
  <si>
    <t>1:14-cv-00805</t>
  </si>
  <si>
    <t>1:14-cv-00765</t>
  </si>
  <si>
    <t>Colgan v. Department of Justice</t>
  </si>
  <si>
    <t>1:14-cv-00740</t>
  </si>
  <si>
    <t xml:space="preserve">Coulibaly v. Kerry et al </t>
  </si>
  <si>
    <t>1:14-cv-00712</t>
  </si>
  <si>
    <t>In Re: Application of International Mineral Resources B.V. for an Order to Take Discovery Pursuant to 20 U.S.C. 1782</t>
  </si>
  <si>
    <t>1:14-mc-00340</t>
  </si>
  <si>
    <t>In Re: Health Management Associates, Inc. Qui Tam</t>
  </si>
  <si>
    <t>1:14-mc-00339-RBW</t>
  </si>
  <si>
    <t>Eric Isicoff</t>
  </si>
  <si>
    <t>Teresa Ragatz</t>
  </si>
  <si>
    <t>Christopher Yannuzzi</t>
  </si>
  <si>
    <t>Allen v. Booz Allen Hamilton, Inc.</t>
  </si>
  <si>
    <t>1:14-cv-00443</t>
  </si>
  <si>
    <t>Dela Cruz v. District of Columbia</t>
  </si>
  <si>
    <t>1:14-cv-00293</t>
  </si>
  <si>
    <t xml:space="preserve">Service Employees International Union National Industry Pension Fund et al v. Hamilton Park Health Care Center, Ltd et al </t>
  </si>
  <si>
    <t>1:14-cv-00084</t>
  </si>
  <si>
    <t>1:14-cv-00045-BJR</t>
  </si>
  <si>
    <t xml:space="preserve">Stewart et al v. Sebelius et al </t>
  </si>
  <si>
    <t>2:23-cv-01879</t>
  </si>
  <si>
    <t xml:space="preserve">Musgrove v. Brookings Institution et al </t>
  </si>
  <si>
    <t>1:13-cv-01794</t>
  </si>
  <si>
    <t xml:space="preserve">Brokenborough et al v. District of Columbia et al </t>
  </si>
  <si>
    <t>1:13-cv-01757</t>
  </si>
  <si>
    <t xml:space="preserve">Williams et al v. Sebelius et al </t>
  </si>
  <si>
    <t>1:13-cv-01699</t>
  </si>
  <si>
    <t>National Consumers League v. Bimbo Bakeries USA</t>
  </si>
  <si>
    <t>1:13-cv-01674</t>
  </si>
  <si>
    <t>United States of America v. Eisenberg</t>
  </si>
  <si>
    <t>1:13-cv-01629</t>
  </si>
  <si>
    <t xml:space="preserve">C.W. Zumbiel Co., et al v. United States Department of Health and Human Services et al </t>
  </si>
  <si>
    <t>1:13-cv-01611</t>
  </si>
  <si>
    <t xml:space="preserve">Coal River Mountain Watch v. United States Department of Interior et al </t>
  </si>
  <si>
    <t>1:13-cv-01606</t>
  </si>
  <si>
    <t>Annette v. District of Columbia</t>
  </si>
  <si>
    <t>1:13-cv-01560</t>
  </si>
  <si>
    <t xml:space="preserve">New York State et al v. McCarthy et al </t>
  </si>
  <si>
    <t>1:13-cv-01553</t>
  </si>
  <si>
    <t xml:space="preserve">Ormeno v. 3624 Georgia Avenue, Inc et al </t>
  </si>
  <si>
    <t>1:13-cv-01375</t>
  </si>
  <si>
    <t>Service Employees International Union National Industry Pension Fund et al v. Crystal Cleaning Systems, Inc.</t>
  </si>
  <si>
    <t>1:13-cv-01350</t>
  </si>
  <si>
    <t>Brown et al v. Medicis Pharmaceutical Corporation</t>
  </si>
  <si>
    <t>1:13-cv-01345</t>
  </si>
  <si>
    <t xml:space="preserve">Midwest Fastener Corp. et al v. Sebelius et al </t>
  </si>
  <si>
    <t>1:13-cv-01337</t>
  </si>
  <si>
    <t xml:space="preserve">Barron Industries, Inc. et al v. Sebelius et al </t>
  </si>
  <si>
    <t>1:13-cv-01330</t>
  </si>
  <si>
    <t>Public Employees for Environmental Responsibility v. National Oceanic and Atmospheric Administration, National Marine Fisheries Service</t>
  </si>
  <si>
    <t>1:13-cv-01132</t>
  </si>
  <si>
    <t xml:space="preserve">Willis and Willis PLC et al v. Sebelius et al </t>
  </si>
  <si>
    <t>1:13-cv-01124</t>
  </si>
  <si>
    <t>Ren et al v. Phoenix Satellite Television (US), Inc.</t>
  </si>
  <si>
    <t>1:13-cv-01110</t>
  </si>
  <si>
    <t>Enron Nigeria Power Holding, LTD. v. Federal Republic of Nigeria</t>
  </si>
  <si>
    <t>1:13-cv-01106</t>
  </si>
  <si>
    <t>1:13-cv-01006</t>
  </si>
  <si>
    <t>Burns v. Georgetown University Medical Center</t>
  </si>
  <si>
    <t>1:13-cv-00898</t>
  </si>
  <si>
    <t xml:space="preserve">American Immigration Lawyers Association v. Executive Office for Immigration Review et al </t>
  </si>
  <si>
    <t>1:13-cv-00840</t>
  </si>
  <si>
    <t>Commissions Import Export S.A. v. Republic of the Congo</t>
  </si>
  <si>
    <t>1:13-cv-00713</t>
  </si>
  <si>
    <t xml:space="preserve">Halbig et al v. Sebelius et al </t>
  </si>
  <si>
    <t>1:13-cv-00623</t>
  </si>
  <si>
    <t>Air Alliance Houston et al v. Bob Perciasepe</t>
  </si>
  <si>
    <t>1:13-cv-00621</t>
  </si>
  <si>
    <t xml:space="preserve">Johnson Welded Products, Inc. et al v. Sebleius et al </t>
  </si>
  <si>
    <t>1:13-cv-00609</t>
  </si>
  <si>
    <t>AARP v. Sycle</t>
  </si>
  <si>
    <t>1:13-cv-00608</t>
  </si>
  <si>
    <t xml:space="preserve">Scott v. District Hospital Partners, L.P. et al </t>
  </si>
  <si>
    <t>1:13-cv-00600</t>
  </si>
  <si>
    <t>Arma, S.R.O v. BAE Systems Overseas, Inc</t>
  </si>
  <si>
    <t>1:13-cv-00494</t>
  </si>
  <si>
    <t xml:space="preserve">Delta Airlines, Inc. et al v. Export-Import Bank of the United States et al </t>
  </si>
  <si>
    <t>1:13-cv-00424</t>
  </si>
  <si>
    <t>Sierra Club v. Perciasepe</t>
  </si>
  <si>
    <t>1:13-cv-00385</t>
  </si>
  <si>
    <t>Hardy v. Northern Leasing Systems, Inc.</t>
  </si>
  <si>
    <t>1:13-cv-00362</t>
  </si>
  <si>
    <t>1:13-cv-00332</t>
  </si>
  <si>
    <t>Dorsen v. Securities and Exchange Commission</t>
  </si>
  <si>
    <t>1:13-cv-00288</t>
  </si>
  <si>
    <t>David Dorsen</t>
  </si>
  <si>
    <t>Waterkeeper Alliance et al v. U.S. Coast Guard</t>
  </si>
  <si>
    <t>1:13-cv-00289</t>
  </si>
  <si>
    <t>1:13-cv-00191</t>
  </si>
  <si>
    <t xml:space="preserve">Humane Society of the United States et al v. Salazar et al </t>
  </si>
  <si>
    <t>1:13-cv-00186</t>
  </si>
  <si>
    <t>Pierce v. District of Columbia</t>
  </si>
  <si>
    <t>1:13-cv-00134</t>
  </si>
  <si>
    <t>Gilardi et al v. U.S. Department of Health and Human Services</t>
  </si>
  <si>
    <t>1:13-cv-00104</t>
  </si>
  <si>
    <t xml:space="preserve">Boley v. Atlantic Monthly Group et al </t>
  </si>
  <si>
    <t>1:13-cv-00089</t>
  </si>
  <si>
    <t>Gordon v. Borigini</t>
  </si>
  <si>
    <t>1:13-mc-00021</t>
  </si>
  <si>
    <t>Hardy v. Sussman</t>
  </si>
  <si>
    <t>1:12-cv-02040</t>
  </si>
  <si>
    <t>Turner et al v. District of Columbia</t>
  </si>
  <si>
    <t>1:12-cv-01943</t>
  </si>
  <si>
    <t>Rodriguez v. Department of the Army</t>
  </si>
  <si>
    <t>1:12-cv-01923</t>
  </si>
  <si>
    <t xml:space="preserve">Boyd et al v. Farrin et al </t>
  </si>
  <si>
    <t>1:12-cv-01893</t>
  </si>
  <si>
    <t xml:space="preserve">Fox et al v. McCormick et al </t>
  </si>
  <si>
    <t>1:12-cv-01869</t>
  </si>
  <si>
    <t xml:space="preserve">Defenders of Wildlife et al v. Salazar et al </t>
  </si>
  <si>
    <t>1:12-cv-01833</t>
  </si>
  <si>
    <t>Moore et al v. District of Columbia</t>
  </si>
  <si>
    <t>1:12-cv-01704</t>
  </si>
  <si>
    <t>1:12-cv-01665</t>
  </si>
  <si>
    <t>Conservation Force v. Jewell et al</t>
  </si>
  <si>
    <t>John J. Jackson, III</t>
  </si>
  <si>
    <t>Stephanie Coulter</t>
  </si>
  <si>
    <t>G.H. v. District of Columbia</t>
  </si>
  <si>
    <t>1:12-cv-01638</t>
  </si>
  <si>
    <t xml:space="preserve">Tyndale House Publishers, Inc. et al v. Sebelius et al </t>
  </si>
  <si>
    <t>1:12-cv-01635</t>
  </si>
  <si>
    <t>Air Alliance Houston et al v. Jackson</t>
  </si>
  <si>
    <t>1:12-cv-01607</t>
  </si>
  <si>
    <t xml:space="preserve">District of Columbia v. Vinyard et al </t>
  </si>
  <si>
    <t>1:12-cv-01604</t>
  </si>
  <si>
    <t xml:space="preserve">Abbas v. Foreign Policy Group, LLC et al </t>
  </si>
  <si>
    <t>1:12-cv-01565</t>
  </si>
  <si>
    <t>District of Columbia v. Wolfire</t>
  </si>
  <si>
    <t>1:12-cv-01527</t>
  </si>
  <si>
    <t>1:12-cv-01510</t>
  </si>
  <si>
    <t xml:space="preserve">Jones v. District of Columbia Water and Sewer Authority </t>
  </si>
  <si>
    <t>1:12-cv-01454</t>
  </si>
  <si>
    <t>Committee on Oversight and Government Reform, United States House of Representatives v. Lynch</t>
  </si>
  <si>
    <t>1:12-cv-01332</t>
  </si>
  <si>
    <t xml:space="preserve">Roman v. Donovan </t>
  </si>
  <si>
    <t>1:12-cv-01321</t>
  </si>
  <si>
    <t xml:space="preserve">Judicial Watch, Inc. v. Federal Bureau of Investigation </t>
  </si>
  <si>
    <t>1:12-cv-01183</t>
  </si>
  <si>
    <t>1:12-cv-00743</t>
  </si>
  <si>
    <t>Dorsey v. Executive Office for the United States Attorneys</t>
  </si>
  <si>
    <t>1:12-cv-00534</t>
  </si>
  <si>
    <t xml:space="preserve">Sack v. Central Intelligence Agency et al </t>
  </si>
  <si>
    <t>1:12-cv-00537</t>
  </si>
  <si>
    <t>Cage v. McHugh</t>
  </si>
  <si>
    <t>1:12-cv-00444</t>
  </si>
  <si>
    <t>1:12-cv-00433</t>
  </si>
  <si>
    <t>Zilyen, Inc. Rubber Manufacturers Association</t>
  </si>
  <si>
    <t>John Hathaway</t>
  </si>
  <si>
    <t>Dorothy Deng</t>
  </si>
  <si>
    <t xml:space="preserve">Whitaker v. Department of State et al </t>
  </si>
  <si>
    <t>1:12-cv-00316</t>
  </si>
  <si>
    <t>American Lung Association et al v. United States Environmental Protection Agency</t>
  </si>
  <si>
    <t>1:12-cv-00243</t>
  </si>
  <si>
    <t xml:space="preserve">Jefferson et al v. Collins et al </t>
  </si>
  <si>
    <t>1:12-cv-00239</t>
  </si>
  <si>
    <t>Sanford Friedman</t>
  </si>
  <si>
    <t>Guerrero-Smith v. Solis</t>
  </si>
  <si>
    <t>1:12-cv-00228</t>
  </si>
  <si>
    <t>Washington Metropolitan Area Transit Authority v. Local 2, Office and Professional Employees Int'l Union AFL-CIO</t>
  </si>
  <si>
    <t>1:12-cv-00136</t>
  </si>
  <si>
    <t xml:space="preserve">Greene v. Brown et al </t>
  </si>
  <si>
    <t>1:11-cv-02242</t>
  </si>
  <si>
    <t>Yah Kai World Wide Enterprises, Inc. et al v. Napper</t>
  </si>
  <si>
    <t>1:11-cv-02174</t>
  </si>
  <si>
    <t xml:space="preserve">National ATM Council, Inc. et al v. Visa Inc. et al </t>
  </si>
  <si>
    <t>1:11-cv-01803</t>
  </si>
  <si>
    <t xml:space="preserve">Lanny J. Davis &amp; Associates LLC v. Republic of Equatorial Guinea </t>
  </si>
  <si>
    <t>1:11-cv-01787</t>
  </si>
  <si>
    <t xml:space="preserve">National Parks Conservation et al v. United States Environmental Protection Agency et al </t>
  </si>
  <si>
    <t>1:11-cv-01548</t>
  </si>
  <si>
    <t xml:space="preserve">Martin v. District of Columbia Government et al </t>
  </si>
  <si>
    <t>1:11-cv-01069</t>
  </si>
  <si>
    <t xml:space="preserve">Center for Auto Safety v. U.S. Department of Treasury </t>
  </si>
  <si>
    <t>1:11-cv-01048</t>
  </si>
  <si>
    <t>1:11-cv-01021</t>
  </si>
  <si>
    <t>Queen v. Schultz</t>
  </si>
  <si>
    <t>1:11-cv-00871</t>
  </si>
  <si>
    <t xml:space="preserve">Saunders v. Mills </t>
  </si>
  <si>
    <t>1:11-cv-00486</t>
  </si>
  <si>
    <t>Means et al v. Government of the District of Columbia</t>
  </si>
  <si>
    <t>1:11-cv-00382</t>
  </si>
  <si>
    <t xml:space="preserve">matrix </t>
  </si>
  <si>
    <t xml:space="preserve">Electronic Privacy Information Center v. United States Transportation Security Administration </t>
  </si>
  <si>
    <t>1:11-cv-00290</t>
  </si>
  <si>
    <t>matrix</t>
  </si>
  <si>
    <t xml:space="preserve">Jones v. Werner Enterprises, Inc. et al </t>
  </si>
  <si>
    <t>1:11-cv-00080</t>
  </si>
  <si>
    <t xml:space="preserve">National Whistleblower Center et al v. Department of Health and Human Services et al </t>
  </si>
  <si>
    <t>1:10-cv-02120</t>
  </si>
  <si>
    <t xml:space="preserve">Embassy of the Federal Republic of Nigeria v. Ephraim Emeka Ugwuonye et al </t>
  </si>
  <si>
    <t>1:10-cv-01929</t>
  </si>
  <si>
    <t xml:space="preserve">Engum v. American Psychological Association, Inc. et al </t>
  </si>
  <si>
    <t>1:10-cv-01898</t>
  </si>
  <si>
    <t>Priority One Services, Inc. v. W&amp;T Travel Services, LLC</t>
  </si>
  <si>
    <t>1:10-cv-01873</t>
  </si>
  <si>
    <t>Lefande v. Mische-Hoeges</t>
  </si>
  <si>
    <t>1:10-cv-01857</t>
  </si>
  <si>
    <t>Ivanov v. ITT Corporation</t>
  </si>
  <si>
    <t>1:10-cv-01619</t>
  </si>
  <si>
    <t>Harrison v. Office of the Architect of the Capitol</t>
  </si>
  <si>
    <t>1:10-cv-01480</t>
  </si>
  <si>
    <t>Trea Senior Citizens League v. United States Department of State</t>
  </si>
  <si>
    <t>1:10-cv-01423</t>
  </si>
  <si>
    <t xml:space="preserve">Landis v. Tailwind Sports Corporation et al </t>
  </si>
  <si>
    <t>1:10-cv-00976</t>
  </si>
  <si>
    <t>Hawkins v. Kurland</t>
  </si>
  <si>
    <t>1:10-cv-00907</t>
  </si>
  <si>
    <t>Lewis v. Secretary of the Navy</t>
  </si>
  <si>
    <t>1:10-cv-00842</t>
  </si>
  <si>
    <t>Hajjar-Nejad v. George Washington University et al</t>
  </si>
  <si>
    <t>1:10-cv-00626</t>
  </si>
  <si>
    <t xml:space="preserve">American Civil Liberties Union et al v. Department of Justice et al </t>
  </si>
  <si>
    <t>1:10-cv-00436</t>
  </si>
  <si>
    <t xml:space="preserve">JD Holdings, LLC v. BD Ventures, LLC et al </t>
  </si>
  <si>
    <t>1:09-cv-02085</t>
  </si>
  <si>
    <t xml:space="preserve">Jackson et al v. Innovative Securities Services, LLC et al </t>
  </si>
  <si>
    <t>1:09-cv-00425</t>
  </si>
  <si>
    <t xml:space="preserve">Hughes v. Abell et al </t>
  </si>
  <si>
    <t>1:09-cv-00220</t>
  </si>
  <si>
    <t xml:space="preserve">Heller et al v. District of Columbia et al </t>
  </si>
  <si>
    <t>1:08-cv-01289</t>
  </si>
  <si>
    <t>1:08-cv-01157</t>
  </si>
  <si>
    <t xml:space="preserve">Seed Company Limited et al v. Westerman et al </t>
  </si>
  <si>
    <t>1:08-cv-00355</t>
  </si>
  <si>
    <t>Island Film, S.A. v. Department of the Treasury</t>
  </si>
  <si>
    <t>1:08-cv-00286</t>
  </si>
  <si>
    <t>Caudle et al v. Metropolitan Police Department</t>
  </si>
  <si>
    <t>1:08-cv-00205</t>
  </si>
  <si>
    <t>In Re: Rail Freight Fuel Surcharge Antitrust Litigaiton</t>
  </si>
  <si>
    <t>1:07-mc-00489</t>
  </si>
  <si>
    <t>1:07-cv-01866</t>
  </si>
  <si>
    <t>Banks v. Perdue</t>
  </si>
  <si>
    <t>1:07-cv-01807</t>
  </si>
  <si>
    <t xml:space="preserve">Klayman et al v. Judicial Watch, Inc. et al </t>
  </si>
  <si>
    <t>1:06-cv-00670</t>
  </si>
  <si>
    <t>Unitronics 1989 R G Ltd, et al v. Gharb</t>
  </si>
  <si>
    <t>1:06-cv-00027</t>
  </si>
  <si>
    <t xml:space="preserve">Prison Legal News v. Lappin </t>
  </si>
  <si>
    <t>1:05-cv-01812</t>
  </si>
  <si>
    <t xml:space="preserve">McBride v. Halliburton Company et al </t>
  </si>
  <si>
    <t>1:05-cv-00828</t>
  </si>
  <si>
    <t xml:space="preserve">Breen et al v. Mineta et al </t>
  </si>
  <si>
    <t>1:04-cv-00654</t>
  </si>
  <si>
    <t xml:space="preserve">Morales et al v. Intelsat Global Service Corp. et al </t>
  </si>
  <si>
    <t>1:04-cv-01044</t>
  </si>
  <si>
    <t xml:space="preserve">Webster et al v. United States Department of Justice et al </t>
  </si>
  <si>
    <t>1:02-cv-00603</t>
  </si>
  <si>
    <t xml:space="preserve">Peterson et al v. Islamic Republic et al </t>
  </si>
  <si>
    <t>1:01-cv-02094</t>
  </si>
  <si>
    <t>John Doe I, et al v. Exxon Mobil Corp, et al</t>
  </si>
  <si>
    <t>1:01-cv-01357</t>
  </si>
  <si>
    <t>American Oversight v. U.S. Department of Justice</t>
  </si>
  <si>
    <t>1:17-cv-00718</t>
  </si>
  <si>
    <t>Case number</t>
  </si>
  <si>
    <t>P</t>
  </si>
  <si>
    <t>SunTrust Bank v. Henderson et al</t>
  </si>
  <si>
    <t>1:19-cv-01830-RC</t>
  </si>
  <si>
    <t>Interpleader Action</t>
  </si>
  <si>
    <t>N/A</t>
  </si>
  <si>
    <t>Natalya Diamond</t>
  </si>
  <si>
    <t>Paralegal</t>
  </si>
  <si>
    <t>Feldblyum v. Eight Brothers Development, LLC</t>
  </si>
  <si>
    <t>Christina Powell</t>
  </si>
  <si>
    <t>Senior Legal Assistant</t>
  </si>
  <si>
    <t>Eileen O'Leary</t>
  </si>
  <si>
    <t>Antonia Iragorri</t>
  </si>
  <si>
    <t>Cindy Huang</t>
  </si>
  <si>
    <t>Konnie Dominguez</t>
  </si>
  <si>
    <t>Lynsey Major</t>
  </si>
  <si>
    <t>UNK</t>
  </si>
  <si>
    <t>Law Clerk</t>
  </si>
  <si>
    <t>Rania Tootla</t>
  </si>
  <si>
    <t>Hector Durant</t>
  </si>
  <si>
    <t>Jamie Stange</t>
  </si>
  <si>
    <t>Diane Misener</t>
  </si>
  <si>
    <t>Caitlin Cooper</t>
  </si>
  <si>
    <t>Junou Odige</t>
  </si>
  <si>
    <t>Karrie Barbaro</t>
  </si>
  <si>
    <t>Sally Ribera</t>
  </si>
  <si>
    <t>Elizabeth Wilmore</t>
  </si>
  <si>
    <t>Alexandra Peck</t>
  </si>
  <si>
    <t>Kristin Askew</t>
  </si>
  <si>
    <t>Jean-Marie Jones</t>
  </si>
  <si>
    <t>Donna Lynch</t>
  </si>
  <si>
    <t>Leslie Myers</t>
  </si>
  <si>
    <t>Ashley Chirichella</t>
  </si>
  <si>
    <t>Sara Salisbury</t>
  </si>
  <si>
    <t>Rebecca Griffis</t>
  </si>
  <si>
    <t>Monica Roberts</t>
  </si>
  <si>
    <t>Danielle Brown</t>
  </si>
  <si>
    <t>Jimmy Sam</t>
  </si>
  <si>
    <t>Matt Linton</t>
  </si>
  <si>
    <t>Jasmine Johnson</t>
  </si>
  <si>
    <t>Melanie DeMattia</t>
  </si>
  <si>
    <t>Alem Murray</t>
  </si>
  <si>
    <t>Sylena Slaughter</t>
  </si>
  <si>
    <t>Legal Assistant</t>
  </si>
  <si>
    <t>Amanda Acklin</t>
  </si>
  <si>
    <t>Rachel Hansen</t>
  </si>
  <si>
    <t>Joseph Mays</t>
  </si>
  <si>
    <t>Alexander T. Mitchel</t>
  </si>
  <si>
    <t>Kimberlee P. Buhrman</t>
  </si>
  <si>
    <t>Sharon Phillips</t>
  </si>
  <si>
    <t>Linda Caballero</t>
  </si>
  <si>
    <t>ML</t>
  </si>
  <si>
    <t>BB</t>
  </si>
  <si>
    <t>MDW</t>
  </si>
  <si>
    <t>Angela Borkowski</t>
  </si>
  <si>
    <t>Deborah K. McClendon</t>
  </si>
  <si>
    <t>Kristine R. Livingston</t>
  </si>
  <si>
    <t>Paralegals</t>
  </si>
  <si>
    <t>Michael Dockins</t>
  </si>
  <si>
    <t>Amanda Sussman</t>
  </si>
  <si>
    <t>David Todd</t>
  </si>
  <si>
    <t>Coleen Foster</t>
  </si>
  <si>
    <t>LSW</t>
  </si>
  <si>
    <t>D. Saleik</t>
  </si>
  <si>
    <t>S. Bolen</t>
  </si>
  <si>
    <t>1:09-cv-01911</t>
  </si>
  <si>
    <t>Sharon W. Salmon</t>
  </si>
  <si>
    <t>Allie Ossmus</t>
  </si>
  <si>
    <t>Beth Martin</t>
  </si>
  <si>
    <t>Jacqueline Thomas</t>
  </si>
  <si>
    <t>Chris Dougherty</t>
  </si>
  <si>
    <t>Amy Berkowitz</t>
  </si>
  <si>
    <t>Karen Ressue</t>
  </si>
  <si>
    <t>Mia Goschalk</t>
  </si>
  <si>
    <t>Senior Paralegals</t>
  </si>
  <si>
    <t>Legal Assistants</t>
  </si>
  <si>
    <t>Student Clerks</t>
  </si>
  <si>
    <t>Keepseagle et al v. Veneman et al</t>
  </si>
  <si>
    <t>Pamela Macker</t>
  </si>
  <si>
    <t>Victoria McLaughlin</t>
  </si>
  <si>
    <t>Matthew Jackson</t>
  </si>
  <si>
    <t>Sam Kramer</t>
  </si>
  <si>
    <t>Madeline Meth</t>
  </si>
  <si>
    <t>Hannah Matsunaga</t>
  </si>
  <si>
    <t>Jerry Chapin</t>
  </si>
  <si>
    <t>Emily Ardalan</t>
  </si>
  <si>
    <t>Carrie Morgan</t>
  </si>
  <si>
    <t>Purcell, et al v. MWI Corporation, et al</t>
  </si>
  <si>
    <t>Justus Getty</t>
  </si>
  <si>
    <t>Paul Belnap</t>
  </si>
  <si>
    <t>Kathryane O. Foster</t>
  </si>
  <si>
    <t>Zachary A. Ryan</t>
  </si>
  <si>
    <t>Jill Clough</t>
  </si>
  <si>
    <t>Bridget Mentzer</t>
  </si>
  <si>
    <t>2021 raw</t>
  </si>
  <si>
    <t>2021 rounded</t>
  </si>
  <si>
    <t>2022 raw</t>
  </si>
  <si>
    <t>2022 rounded</t>
  </si>
  <si>
    <t>2023 raw</t>
  </si>
  <si>
    <t>2023 rounded</t>
  </si>
  <si>
    <t>2024 raw</t>
  </si>
  <si>
    <t>2024 rounded</t>
  </si>
  <si>
    <t>2025 raw</t>
  </si>
  <si>
    <t>2025 rounded</t>
  </si>
  <si>
    <t>Change to PPI Offices of Lawyers for 2024 going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</si>
</sst>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wrapText="1"/>
    </xf>
    <xf numFmtId="20" fontId="0" fillId="0" borderId="0" xfId="0" applyNumberFormat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/>
    <xf numFmtId="0" fontId="0" fillId="0" borderId="0" xfId="0" applyFont="1"/>
    <xf numFmtId="20" fontId="0" fillId="0" borderId="0" xfId="0" applyNumberFormat="1" applyFont="1" applyAlignment="1">
      <alignment vertical="center"/>
    </xf>
    <xf numFmtId="0" fontId="0" fillId="0" borderId="0" xfId="0" applyFill="1"/>
    <xf numFmtId="0" fontId="0" fillId="0" borderId="0" xfId="0" applyNumberFormat="1" applyFill="1" applyAlignment="1">
      <alignment vertical="center"/>
    </xf>
    <xf numFmtId="0" fontId="0" fillId="0" borderId="0" xfId="0" applyNumberFormat="1" applyAlignment="1"/>
    <xf numFmtId="1" fontId="0" fillId="0" borderId="0" xfId="0" applyNumberForma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FCF7-34C5-7A40-A7DE-01C67737DCC3}">
  <dimension ref="A1:J1458"/>
  <sheetViews>
    <sheetView zoomScale="150" zoomScaleNormal="150" workbookViewId="0"/>
  </sheetViews>
  <sheetFormatPr defaultColWidth="10.7109375" defaultRowHeight="15" x14ac:dyDescent="0.25"/>
  <cols>
    <col min="1" max="8" width="10.7109375" style="21"/>
    <col min="9" max="9" width="10.7109375" style="26"/>
    <col min="10" max="16384" width="10.7109375" style="21"/>
  </cols>
  <sheetData>
    <row r="1" spans="1:10" s="9" customFormat="1" ht="15" customHeight="1" x14ac:dyDescent="0.25">
      <c r="A1" s="9" t="s">
        <v>2009</v>
      </c>
      <c r="B1" s="6" t="s">
        <v>0</v>
      </c>
      <c r="C1" s="6" t="s">
        <v>1</v>
      </c>
      <c r="D1" s="6" t="s">
        <v>1062</v>
      </c>
      <c r="E1" s="6" t="s">
        <v>1357</v>
      </c>
      <c r="F1" s="6" t="s">
        <v>1358</v>
      </c>
      <c r="G1" s="6" t="s">
        <v>1359</v>
      </c>
      <c r="H1" s="8" t="s">
        <v>1360</v>
      </c>
      <c r="I1" s="8" t="s">
        <v>1361</v>
      </c>
      <c r="J1" s="6" t="s">
        <v>1362</v>
      </c>
    </row>
    <row r="2" spans="1:10" s="10" customFormat="1" ht="15" customHeight="1" x14ac:dyDescent="0.25">
      <c r="A2" s="9">
        <v>26</v>
      </c>
      <c r="B2" s="14" t="s">
        <v>18</v>
      </c>
      <c r="C2" s="14" t="s">
        <v>3</v>
      </c>
      <c r="D2" s="14" t="s">
        <v>19</v>
      </c>
      <c r="E2" s="6" t="s">
        <v>20</v>
      </c>
      <c r="F2" s="6" t="s">
        <v>21</v>
      </c>
      <c r="G2" s="6" t="s">
        <v>5</v>
      </c>
      <c r="H2" s="8">
        <v>38</v>
      </c>
      <c r="I2" s="8">
        <v>525</v>
      </c>
      <c r="J2" s="6">
        <v>2018</v>
      </c>
    </row>
    <row r="3" spans="1:10" s="9" customFormat="1" ht="15" customHeight="1" x14ac:dyDescent="0.25">
      <c r="A3" s="9">
        <v>26</v>
      </c>
      <c r="B3" s="14" t="s">
        <v>18</v>
      </c>
      <c r="C3" s="14" t="s">
        <v>3</v>
      </c>
      <c r="D3" s="14" t="s">
        <v>19</v>
      </c>
      <c r="E3" s="6" t="s">
        <v>20</v>
      </c>
      <c r="F3" s="6" t="s">
        <v>21</v>
      </c>
      <c r="G3" s="6" t="s">
        <v>5</v>
      </c>
      <c r="H3" s="8">
        <v>39</v>
      </c>
      <c r="I3" s="8">
        <v>575</v>
      </c>
      <c r="J3" s="6">
        <v>2019</v>
      </c>
    </row>
    <row r="4" spans="1:10" s="9" customFormat="1" ht="15" customHeight="1" x14ac:dyDescent="0.25">
      <c r="A4" s="9">
        <v>26</v>
      </c>
      <c r="B4" s="6" t="s">
        <v>18</v>
      </c>
      <c r="C4" s="6" t="s">
        <v>3</v>
      </c>
      <c r="D4" s="6" t="s">
        <v>19</v>
      </c>
      <c r="E4" s="6" t="s">
        <v>20</v>
      </c>
      <c r="F4" s="6" t="s">
        <v>22</v>
      </c>
      <c r="G4" s="6" t="s">
        <v>23</v>
      </c>
      <c r="H4" s="8">
        <v>2</v>
      </c>
      <c r="I4" s="8">
        <v>375</v>
      </c>
      <c r="J4" s="6">
        <v>2018</v>
      </c>
    </row>
    <row r="5" spans="1:10" s="9" customFormat="1" ht="15" customHeight="1" x14ac:dyDescent="0.25">
      <c r="A5" s="9">
        <v>26</v>
      </c>
      <c r="B5" s="6" t="s">
        <v>18</v>
      </c>
      <c r="C5" s="6" t="s">
        <v>3</v>
      </c>
      <c r="D5" s="6" t="s">
        <v>19</v>
      </c>
      <c r="E5" s="6" t="s">
        <v>20</v>
      </c>
      <c r="F5" s="6" t="s">
        <v>22</v>
      </c>
      <c r="G5" s="6" t="s">
        <v>23</v>
      </c>
      <c r="H5" s="8">
        <v>3</v>
      </c>
      <c r="I5" s="8">
        <v>375</v>
      </c>
      <c r="J5" s="6">
        <v>2019</v>
      </c>
    </row>
    <row r="6" spans="1:10" s="9" customFormat="1" ht="15" customHeight="1" x14ac:dyDescent="0.25">
      <c r="A6" s="9">
        <v>31</v>
      </c>
      <c r="B6" s="6" t="s">
        <v>30</v>
      </c>
      <c r="C6" s="6" t="s">
        <v>3</v>
      </c>
      <c r="D6" s="5" t="s">
        <v>31</v>
      </c>
      <c r="E6" s="6" t="s">
        <v>12</v>
      </c>
      <c r="F6" s="6" t="s">
        <v>32</v>
      </c>
      <c r="G6" s="6" t="s">
        <v>5</v>
      </c>
      <c r="H6" s="8">
        <v>44</v>
      </c>
      <c r="I6" s="13">
        <v>900</v>
      </c>
      <c r="J6" s="6">
        <v>2019</v>
      </c>
    </row>
    <row r="7" spans="1:10" s="9" customFormat="1" ht="15" customHeight="1" x14ac:dyDescent="0.25">
      <c r="A7" s="9">
        <v>33</v>
      </c>
      <c r="B7" s="6" t="s">
        <v>33</v>
      </c>
      <c r="C7" s="6" t="s">
        <v>3</v>
      </c>
      <c r="D7" s="5" t="s">
        <v>34</v>
      </c>
      <c r="E7" s="6" t="s">
        <v>35</v>
      </c>
      <c r="F7" s="6" t="s">
        <v>36</v>
      </c>
      <c r="G7" s="6" t="s">
        <v>5</v>
      </c>
      <c r="H7" s="8">
        <v>4</v>
      </c>
      <c r="I7" s="8">
        <v>300</v>
      </c>
      <c r="J7" s="6">
        <v>2019</v>
      </c>
    </row>
    <row r="8" spans="1:10" s="9" customFormat="1" ht="15" customHeight="1" x14ac:dyDescent="0.25">
      <c r="A8" s="9">
        <v>33</v>
      </c>
      <c r="B8" s="6" t="s">
        <v>33</v>
      </c>
      <c r="C8" s="6" t="s">
        <v>3</v>
      </c>
      <c r="D8" s="6" t="s">
        <v>34</v>
      </c>
      <c r="E8" s="6" t="s">
        <v>35</v>
      </c>
      <c r="F8" s="6" t="s">
        <v>37</v>
      </c>
      <c r="G8" s="6" t="s">
        <v>5</v>
      </c>
      <c r="H8" s="8">
        <v>7</v>
      </c>
      <c r="I8" s="8">
        <v>300</v>
      </c>
      <c r="J8" s="6">
        <v>2019</v>
      </c>
    </row>
    <row r="9" spans="1:10" s="9" customFormat="1" ht="15" customHeight="1" x14ac:dyDescent="0.25">
      <c r="A9" s="9">
        <v>33</v>
      </c>
      <c r="B9" s="6" t="s">
        <v>33</v>
      </c>
      <c r="C9" s="6" t="s">
        <v>3</v>
      </c>
      <c r="D9" s="6" t="s">
        <v>34</v>
      </c>
      <c r="E9" s="6" t="s">
        <v>35</v>
      </c>
      <c r="F9" s="6" t="s">
        <v>38</v>
      </c>
      <c r="G9" s="11" t="s">
        <v>39</v>
      </c>
      <c r="H9" s="8">
        <v>9</v>
      </c>
      <c r="I9" s="8">
        <v>390</v>
      </c>
      <c r="J9" s="6">
        <v>2019</v>
      </c>
    </row>
    <row r="10" spans="1:10" s="9" customFormat="1" ht="15" customHeight="1" x14ac:dyDescent="0.25">
      <c r="A10" s="9">
        <v>36</v>
      </c>
      <c r="B10" s="14" t="s">
        <v>40</v>
      </c>
      <c r="C10" s="6" t="s">
        <v>3</v>
      </c>
      <c r="D10" s="14" t="s">
        <v>41</v>
      </c>
      <c r="E10" s="6" t="s">
        <v>12</v>
      </c>
      <c r="F10" s="6" t="s">
        <v>42</v>
      </c>
      <c r="G10" s="6" t="s">
        <v>5</v>
      </c>
      <c r="H10" s="8">
        <v>10</v>
      </c>
      <c r="I10" s="8">
        <v>350</v>
      </c>
      <c r="J10" s="6">
        <v>2018</v>
      </c>
    </row>
    <row r="11" spans="1:10" s="9" customFormat="1" ht="15" customHeight="1" x14ac:dyDescent="0.25">
      <c r="A11" s="9">
        <v>36</v>
      </c>
      <c r="B11" s="6" t="s">
        <v>40</v>
      </c>
      <c r="C11" s="6" t="s">
        <v>3</v>
      </c>
      <c r="D11" s="6" t="s">
        <v>41</v>
      </c>
      <c r="E11" s="6" t="s">
        <v>12</v>
      </c>
      <c r="F11" s="6" t="s">
        <v>42</v>
      </c>
      <c r="G11" s="6" t="s">
        <v>5</v>
      </c>
      <c r="H11" s="8">
        <v>11</v>
      </c>
      <c r="I11" s="8">
        <v>350</v>
      </c>
      <c r="J11" s="6">
        <v>2019</v>
      </c>
    </row>
    <row r="12" spans="1:10" s="9" customFormat="1" ht="15" customHeight="1" x14ac:dyDescent="0.25">
      <c r="A12" s="9">
        <v>36</v>
      </c>
      <c r="B12" s="6" t="s">
        <v>40</v>
      </c>
      <c r="C12" s="6" t="s">
        <v>3</v>
      </c>
      <c r="D12" s="6" t="s">
        <v>41</v>
      </c>
      <c r="E12" s="6" t="s">
        <v>12</v>
      </c>
      <c r="F12" s="6" t="s">
        <v>43</v>
      </c>
      <c r="G12" s="6" t="s">
        <v>5</v>
      </c>
      <c r="H12" s="8">
        <v>40</v>
      </c>
      <c r="I12" s="8">
        <v>600</v>
      </c>
      <c r="J12" s="6">
        <v>2018</v>
      </c>
    </row>
    <row r="13" spans="1:10" s="9" customFormat="1" ht="15" customHeight="1" x14ac:dyDescent="0.25">
      <c r="A13" s="9">
        <v>36</v>
      </c>
      <c r="B13" s="6" t="s">
        <v>40</v>
      </c>
      <c r="C13" s="6" t="s">
        <v>3</v>
      </c>
      <c r="D13" s="6" t="s">
        <v>41</v>
      </c>
      <c r="E13" s="6" t="s">
        <v>12</v>
      </c>
      <c r="F13" s="6" t="s">
        <v>43</v>
      </c>
      <c r="G13" s="6" t="s">
        <v>5</v>
      </c>
      <c r="H13" s="8">
        <v>41</v>
      </c>
      <c r="I13" s="8">
        <v>600</v>
      </c>
      <c r="J13" s="6">
        <v>2019</v>
      </c>
    </row>
    <row r="14" spans="1:10" s="9" customFormat="1" ht="15" customHeight="1" x14ac:dyDescent="0.25">
      <c r="A14" s="9">
        <v>39</v>
      </c>
      <c r="B14" s="6" t="s">
        <v>44</v>
      </c>
      <c r="C14" s="6" t="s">
        <v>3</v>
      </c>
      <c r="D14" s="6" t="s">
        <v>45</v>
      </c>
      <c r="E14" s="6" t="s">
        <v>46</v>
      </c>
      <c r="F14" s="6" t="s">
        <v>47</v>
      </c>
      <c r="G14" s="11" t="s">
        <v>48</v>
      </c>
      <c r="H14" s="8">
        <v>33</v>
      </c>
      <c r="I14" s="8">
        <v>550</v>
      </c>
      <c r="J14" s="6">
        <v>2020</v>
      </c>
    </row>
    <row r="15" spans="1:10" s="9" customFormat="1" ht="15" customHeight="1" x14ac:dyDescent="0.25">
      <c r="A15" s="9">
        <v>39</v>
      </c>
      <c r="B15" s="6" t="s">
        <v>44</v>
      </c>
      <c r="C15" s="6" t="s">
        <v>3</v>
      </c>
      <c r="D15" s="6" t="s">
        <v>45</v>
      </c>
      <c r="E15" s="6" t="s">
        <v>46</v>
      </c>
      <c r="F15" s="6" t="s">
        <v>49</v>
      </c>
      <c r="G15" s="6" t="s">
        <v>5</v>
      </c>
      <c r="H15" s="8">
        <v>8</v>
      </c>
      <c r="I15" s="8">
        <v>510</v>
      </c>
      <c r="J15" s="6">
        <v>2020</v>
      </c>
    </row>
    <row r="16" spans="1:10" s="9" customFormat="1" ht="15" customHeight="1" x14ac:dyDescent="0.25">
      <c r="A16" s="9">
        <v>84</v>
      </c>
      <c r="B16" s="11" t="s">
        <v>85</v>
      </c>
      <c r="C16" s="11" t="s">
        <v>3</v>
      </c>
      <c r="D16" s="4" t="s">
        <v>86</v>
      </c>
      <c r="E16" s="11" t="s">
        <v>87</v>
      </c>
      <c r="F16" s="11" t="s">
        <v>88</v>
      </c>
      <c r="G16" s="11" t="s">
        <v>5</v>
      </c>
      <c r="H16" s="13">
        <v>25</v>
      </c>
      <c r="I16" s="13">
        <v>550</v>
      </c>
      <c r="J16" s="11">
        <v>2018</v>
      </c>
    </row>
    <row r="17" spans="1:10" s="9" customFormat="1" ht="15" customHeight="1" x14ac:dyDescent="0.25">
      <c r="A17" s="9">
        <v>84</v>
      </c>
      <c r="B17" s="6" t="s">
        <v>85</v>
      </c>
      <c r="C17" s="6" t="s">
        <v>3</v>
      </c>
      <c r="D17" s="6" t="s">
        <v>86</v>
      </c>
      <c r="E17" s="6" t="s">
        <v>87</v>
      </c>
      <c r="F17" s="6" t="s">
        <v>89</v>
      </c>
      <c r="G17" s="6" t="s">
        <v>5</v>
      </c>
      <c r="H17" s="8">
        <v>35</v>
      </c>
      <c r="I17" s="8">
        <v>450</v>
      </c>
      <c r="J17" s="6">
        <v>2018</v>
      </c>
    </row>
    <row r="18" spans="1:10" s="9" customFormat="1" ht="15" customHeight="1" x14ac:dyDescent="0.25">
      <c r="A18" s="9">
        <v>95</v>
      </c>
      <c r="B18" s="6" t="s">
        <v>103</v>
      </c>
      <c r="C18" s="6" t="s">
        <v>3</v>
      </c>
      <c r="D18" s="5" t="s">
        <v>104</v>
      </c>
      <c r="E18" s="6" t="s">
        <v>67</v>
      </c>
      <c r="F18" s="6" t="s">
        <v>105</v>
      </c>
      <c r="G18" s="11" t="s">
        <v>106</v>
      </c>
      <c r="H18" s="8">
        <v>13</v>
      </c>
      <c r="I18" s="8">
        <v>563</v>
      </c>
      <c r="J18" s="6">
        <v>2018</v>
      </c>
    </row>
    <row r="19" spans="1:10" s="9" customFormat="1" ht="15" customHeight="1" x14ac:dyDescent="0.25">
      <c r="A19" s="9">
        <v>95</v>
      </c>
      <c r="B19" s="6" t="s">
        <v>103</v>
      </c>
      <c r="C19" s="6" t="s">
        <v>3</v>
      </c>
      <c r="D19" s="6" t="s">
        <v>104</v>
      </c>
      <c r="E19" s="6" t="s">
        <v>67</v>
      </c>
      <c r="F19" s="6" t="s">
        <v>107</v>
      </c>
      <c r="G19" s="11" t="s">
        <v>108</v>
      </c>
      <c r="H19" s="8">
        <v>6</v>
      </c>
      <c r="I19" s="8">
        <v>500</v>
      </c>
      <c r="J19" s="6">
        <v>2018</v>
      </c>
    </row>
    <row r="20" spans="1:10" s="9" customFormat="1" ht="15" customHeight="1" x14ac:dyDescent="0.25">
      <c r="A20" s="9">
        <v>95</v>
      </c>
      <c r="B20" s="6" t="s">
        <v>103</v>
      </c>
      <c r="C20" s="6" t="s">
        <v>3</v>
      </c>
      <c r="D20" s="6" t="s">
        <v>104</v>
      </c>
      <c r="E20" s="6" t="s">
        <v>67</v>
      </c>
      <c r="F20" s="6" t="s">
        <v>109</v>
      </c>
      <c r="G20" s="11" t="s">
        <v>110</v>
      </c>
      <c r="H20" s="8">
        <v>1</v>
      </c>
      <c r="I20" s="8">
        <v>324</v>
      </c>
      <c r="J20" s="6">
        <v>2018</v>
      </c>
    </row>
    <row r="21" spans="1:10" s="9" customFormat="1" ht="15" customHeight="1" x14ac:dyDescent="0.25">
      <c r="A21" s="9">
        <v>108</v>
      </c>
      <c r="B21" s="6" t="s">
        <v>129</v>
      </c>
      <c r="C21" s="6" t="s">
        <v>3</v>
      </c>
      <c r="D21" s="5" t="s">
        <v>130</v>
      </c>
      <c r="E21" s="6" t="s">
        <v>35</v>
      </c>
      <c r="F21" s="6" t="s">
        <v>131</v>
      </c>
      <c r="G21" s="11" t="s">
        <v>132</v>
      </c>
      <c r="H21" s="8">
        <v>14</v>
      </c>
      <c r="I21" s="8">
        <v>700</v>
      </c>
      <c r="J21" s="6">
        <v>2015</v>
      </c>
    </row>
    <row r="22" spans="1:10" s="9" customFormat="1" ht="15" customHeight="1" x14ac:dyDescent="0.25">
      <c r="A22" s="9">
        <v>108</v>
      </c>
      <c r="B22" s="6" t="s">
        <v>129</v>
      </c>
      <c r="C22" s="6" t="s">
        <v>3</v>
      </c>
      <c r="D22" s="5" t="s">
        <v>130</v>
      </c>
      <c r="E22" s="6" t="s">
        <v>35</v>
      </c>
      <c r="F22" s="6" t="s">
        <v>133</v>
      </c>
      <c r="G22" s="11" t="s">
        <v>134</v>
      </c>
      <c r="H22" s="8">
        <v>1</v>
      </c>
      <c r="I22" s="8">
        <v>450</v>
      </c>
      <c r="J22" s="6">
        <v>2015</v>
      </c>
    </row>
    <row r="23" spans="1:10" s="9" customFormat="1" ht="15" customHeight="1" x14ac:dyDescent="0.25">
      <c r="A23" s="9">
        <v>108</v>
      </c>
      <c r="B23" s="6" t="s">
        <v>129</v>
      </c>
      <c r="C23" s="6" t="s">
        <v>3</v>
      </c>
      <c r="D23" s="5" t="s">
        <v>130</v>
      </c>
      <c r="E23" s="6" t="s">
        <v>35</v>
      </c>
      <c r="F23" s="6" t="s">
        <v>135</v>
      </c>
      <c r="G23" s="11" t="s">
        <v>23</v>
      </c>
      <c r="H23" s="8">
        <v>3</v>
      </c>
      <c r="I23" s="8">
        <v>450</v>
      </c>
      <c r="J23" s="6">
        <v>2015</v>
      </c>
    </row>
    <row r="24" spans="1:10" s="9" customFormat="1" ht="15" customHeight="1" x14ac:dyDescent="0.25">
      <c r="A24" s="9">
        <v>115</v>
      </c>
      <c r="B24" s="11" t="s">
        <v>138</v>
      </c>
      <c r="C24" s="11" t="s">
        <v>3</v>
      </c>
      <c r="D24" s="4" t="s">
        <v>139</v>
      </c>
      <c r="E24" s="11" t="s">
        <v>15</v>
      </c>
      <c r="F24" s="11" t="s">
        <v>140</v>
      </c>
      <c r="G24" s="11" t="s">
        <v>106</v>
      </c>
      <c r="H24" s="13">
        <v>20</v>
      </c>
      <c r="I24" s="13">
        <v>950</v>
      </c>
      <c r="J24" s="11">
        <v>2018</v>
      </c>
    </row>
    <row r="25" spans="1:10" s="9" customFormat="1" ht="15" customHeight="1" x14ac:dyDescent="0.25">
      <c r="A25" s="9">
        <v>115</v>
      </c>
      <c r="B25" s="11" t="s">
        <v>138</v>
      </c>
      <c r="C25" s="11" t="s">
        <v>3</v>
      </c>
      <c r="D25" s="4" t="s">
        <v>139</v>
      </c>
      <c r="E25" s="11" t="s">
        <v>15</v>
      </c>
      <c r="F25" s="11" t="s">
        <v>1324</v>
      </c>
      <c r="G25" s="11" t="s">
        <v>106</v>
      </c>
      <c r="H25" s="13">
        <v>9</v>
      </c>
      <c r="I25" s="13">
        <v>550</v>
      </c>
      <c r="J25" s="11">
        <v>2018</v>
      </c>
    </row>
    <row r="26" spans="1:10" s="9" customFormat="1" ht="15" customHeight="1" x14ac:dyDescent="0.25">
      <c r="A26" s="9">
        <v>115</v>
      </c>
      <c r="B26" s="11" t="s">
        <v>138</v>
      </c>
      <c r="C26" s="11" t="s">
        <v>3</v>
      </c>
      <c r="D26" s="4" t="s">
        <v>139</v>
      </c>
      <c r="E26" s="11" t="s">
        <v>15</v>
      </c>
      <c r="F26" s="11" t="s">
        <v>1325</v>
      </c>
      <c r="G26" s="11" t="s">
        <v>134</v>
      </c>
      <c r="H26" s="13">
        <v>32</v>
      </c>
      <c r="I26" s="13">
        <v>720</v>
      </c>
      <c r="J26" s="11">
        <v>2018</v>
      </c>
    </row>
    <row r="27" spans="1:10" s="9" customFormat="1" ht="15" customHeight="1" x14ac:dyDescent="0.25">
      <c r="A27" s="9">
        <v>115</v>
      </c>
      <c r="B27" s="11" t="s">
        <v>138</v>
      </c>
      <c r="C27" s="11" t="s">
        <v>3</v>
      </c>
      <c r="D27" s="4" t="s">
        <v>139</v>
      </c>
      <c r="E27" s="11" t="s">
        <v>15</v>
      </c>
      <c r="F27" s="11" t="s">
        <v>1326</v>
      </c>
      <c r="G27" s="11" t="s">
        <v>134</v>
      </c>
      <c r="H27" s="13">
        <v>19</v>
      </c>
      <c r="I27" s="13">
        <v>650</v>
      </c>
      <c r="J27" s="11">
        <v>2018</v>
      </c>
    </row>
    <row r="28" spans="1:10" s="9" customFormat="1" ht="15" customHeight="1" x14ac:dyDescent="0.25">
      <c r="A28" s="9">
        <v>115</v>
      </c>
      <c r="B28" s="11" t="s">
        <v>138</v>
      </c>
      <c r="C28" s="11" t="s">
        <v>3</v>
      </c>
      <c r="D28" s="4" t="s">
        <v>139</v>
      </c>
      <c r="E28" s="11" t="s">
        <v>15</v>
      </c>
      <c r="F28" s="11" t="s">
        <v>1327</v>
      </c>
      <c r="G28" s="11" t="s">
        <v>23</v>
      </c>
      <c r="H28" s="13">
        <v>8</v>
      </c>
      <c r="I28" s="13">
        <v>475</v>
      </c>
      <c r="J28" s="11">
        <v>2018</v>
      </c>
    </row>
    <row r="29" spans="1:10" s="9" customFormat="1" ht="15" customHeight="1" x14ac:dyDescent="0.25">
      <c r="A29" s="9">
        <v>115</v>
      </c>
      <c r="B29" s="11" t="s">
        <v>138</v>
      </c>
      <c r="C29" s="11" t="s">
        <v>3</v>
      </c>
      <c r="D29" s="4" t="s">
        <v>139</v>
      </c>
      <c r="E29" s="11" t="s">
        <v>15</v>
      </c>
      <c r="F29" s="11" t="s">
        <v>1328</v>
      </c>
      <c r="G29" s="11" t="s">
        <v>23</v>
      </c>
      <c r="H29" s="13">
        <v>8</v>
      </c>
      <c r="I29" s="13">
        <v>380</v>
      </c>
      <c r="J29" s="11">
        <v>2018</v>
      </c>
    </row>
    <row r="30" spans="1:10" s="9" customFormat="1" ht="15" customHeight="1" x14ac:dyDescent="0.25">
      <c r="A30" s="9">
        <v>115</v>
      </c>
      <c r="B30" s="11" t="s">
        <v>138</v>
      </c>
      <c r="C30" s="11" t="s">
        <v>3</v>
      </c>
      <c r="D30" s="4" t="s">
        <v>139</v>
      </c>
      <c r="E30" s="11" t="s">
        <v>15</v>
      </c>
      <c r="F30" s="11" t="s">
        <v>1329</v>
      </c>
      <c r="G30" s="11" t="s">
        <v>23</v>
      </c>
      <c r="H30" s="13">
        <v>6</v>
      </c>
      <c r="I30" s="13">
        <v>325</v>
      </c>
      <c r="J30" s="11">
        <v>2018</v>
      </c>
    </row>
    <row r="31" spans="1:10" s="9" customFormat="1" ht="15" customHeight="1" x14ac:dyDescent="0.25">
      <c r="A31" s="9">
        <v>115</v>
      </c>
      <c r="B31" s="11" t="s">
        <v>138</v>
      </c>
      <c r="C31" s="11" t="s">
        <v>3</v>
      </c>
      <c r="D31" s="4" t="s">
        <v>139</v>
      </c>
      <c r="E31" s="11" t="s">
        <v>15</v>
      </c>
      <c r="F31" s="11" t="s">
        <v>1330</v>
      </c>
      <c r="G31" s="11" t="s">
        <v>23</v>
      </c>
      <c r="H31" s="13">
        <v>3</v>
      </c>
      <c r="I31" s="13">
        <v>240</v>
      </c>
      <c r="J31" s="11">
        <v>2018</v>
      </c>
    </row>
    <row r="32" spans="1:10" s="9" customFormat="1" ht="15" customHeight="1" x14ac:dyDescent="0.25">
      <c r="A32" s="9">
        <v>115</v>
      </c>
      <c r="B32" s="6" t="s">
        <v>138</v>
      </c>
      <c r="C32" s="6" t="s">
        <v>3</v>
      </c>
      <c r="D32" s="5" t="s">
        <v>139</v>
      </c>
      <c r="E32" s="6" t="s">
        <v>15</v>
      </c>
      <c r="F32" s="6" t="s">
        <v>141</v>
      </c>
      <c r="G32" s="11" t="s">
        <v>106</v>
      </c>
      <c r="H32" s="8">
        <v>12</v>
      </c>
      <c r="I32" s="8">
        <v>700</v>
      </c>
      <c r="J32" s="6">
        <v>2018</v>
      </c>
    </row>
    <row r="33" spans="1:10" s="9" customFormat="1" ht="15" customHeight="1" x14ac:dyDescent="0.25">
      <c r="A33" s="9">
        <v>115</v>
      </c>
      <c r="B33" s="6" t="s">
        <v>138</v>
      </c>
      <c r="C33" s="6" t="s">
        <v>3</v>
      </c>
      <c r="D33" s="5" t="s">
        <v>139</v>
      </c>
      <c r="E33" s="6" t="s">
        <v>15</v>
      </c>
      <c r="F33" s="6" t="s">
        <v>142</v>
      </c>
      <c r="G33" s="11" t="s">
        <v>23</v>
      </c>
      <c r="H33" s="8">
        <v>4</v>
      </c>
      <c r="I33" s="8">
        <v>350</v>
      </c>
      <c r="J33" s="6">
        <v>2018</v>
      </c>
    </row>
    <row r="34" spans="1:10" s="9" customFormat="1" ht="15" customHeight="1" x14ac:dyDescent="0.25">
      <c r="A34" s="9">
        <v>115</v>
      </c>
      <c r="B34" s="6" t="s">
        <v>138</v>
      </c>
      <c r="C34" s="6" t="s">
        <v>3</v>
      </c>
      <c r="D34" s="5" t="s">
        <v>139</v>
      </c>
      <c r="E34" s="6" t="s">
        <v>15</v>
      </c>
      <c r="F34" s="6" t="s">
        <v>143</v>
      </c>
      <c r="G34" s="11" t="s">
        <v>23</v>
      </c>
      <c r="H34" s="8">
        <v>1</v>
      </c>
      <c r="I34" s="8">
        <v>290</v>
      </c>
      <c r="J34" s="6">
        <v>2018</v>
      </c>
    </row>
    <row r="35" spans="1:10" s="9" customFormat="1" ht="15" customHeight="1" x14ac:dyDescent="0.25">
      <c r="A35" s="9">
        <v>121</v>
      </c>
      <c r="B35" s="6" t="s">
        <v>149</v>
      </c>
      <c r="C35" s="6" t="s">
        <v>3</v>
      </c>
      <c r="D35" s="5" t="s">
        <v>150</v>
      </c>
      <c r="E35" s="6" t="s">
        <v>20</v>
      </c>
      <c r="F35" s="6" t="s">
        <v>151</v>
      </c>
      <c r="G35" s="11" t="s">
        <v>106</v>
      </c>
      <c r="H35" s="8">
        <v>9</v>
      </c>
      <c r="I35" s="8">
        <v>575</v>
      </c>
      <c r="J35" s="6">
        <v>2017</v>
      </c>
    </row>
    <row r="36" spans="1:10" s="9" customFormat="1" ht="15" customHeight="1" x14ac:dyDescent="0.25">
      <c r="A36" s="9">
        <v>121</v>
      </c>
      <c r="B36" s="6" t="s">
        <v>149</v>
      </c>
      <c r="C36" s="6" t="s">
        <v>3</v>
      </c>
      <c r="D36" s="5" t="s">
        <v>150</v>
      </c>
      <c r="E36" s="6" t="s">
        <v>20</v>
      </c>
      <c r="F36" s="6" t="s">
        <v>151</v>
      </c>
      <c r="G36" s="11" t="s">
        <v>106</v>
      </c>
      <c r="H36" s="8">
        <v>10</v>
      </c>
      <c r="I36" s="8">
        <v>575</v>
      </c>
      <c r="J36" s="6">
        <v>2018</v>
      </c>
    </row>
    <row r="37" spans="1:10" s="9" customFormat="1" ht="15" customHeight="1" x14ac:dyDescent="0.25">
      <c r="A37" s="9">
        <v>121</v>
      </c>
      <c r="B37" s="6" t="s">
        <v>149</v>
      </c>
      <c r="C37" s="6" t="s">
        <v>3</v>
      </c>
      <c r="D37" s="5" t="s">
        <v>150</v>
      </c>
      <c r="E37" s="6" t="s">
        <v>20</v>
      </c>
      <c r="F37" s="6" t="s">
        <v>152</v>
      </c>
      <c r="G37" s="11" t="s">
        <v>106</v>
      </c>
      <c r="H37" s="8">
        <v>18</v>
      </c>
      <c r="I37" s="8">
        <v>540</v>
      </c>
      <c r="J37" s="6">
        <v>2017</v>
      </c>
    </row>
    <row r="38" spans="1:10" s="9" customFormat="1" ht="15" customHeight="1" x14ac:dyDescent="0.25">
      <c r="A38" s="9">
        <v>121</v>
      </c>
      <c r="B38" s="6" t="s">
        <v>149</v>
      </c>
      <c r="C38" s="6" t="s">
        <v>3</v>
      </c>
      <c r="D38" s="5" t="s">
        <v>150</v>
      </c>
      <c r="E38" s="6" t="s">
        <v>20</v>
      </c>
      <c r="F38" s="6" t="s">
        <v>152</v>
      </c>
      <c r="G38" s="11" t="s">
        <v>106</v>
      </c>
      <c r="H38" s="8">
        <v>19</v>
      </c>
      <c r="I38" s="8">
        <v>540</v>
      </c>
      <c r="J38" s="6">
        <v>2018</v>
      </c>
    </row>
    <row r="39" spans="1:10" s="9" customFormat="1" ht="15" customHeight="1" x14ac:dyDescent="0.25">
      <c r="A39" s="9">
        <v>121</v>
      </c>
      <c r="B39" s="6" t="s">
        <v>149</v>
      </c>
      <c r="C39" s="6" t="s">
        <v>3</v>
      </c>
      <c r="D39" s="5" t="s">
        <v>150</v>
      </c>
      <c r="E39" s="6" t="s">
        <v>20</v>
      </c>
      <c r="F39" s="6" t="s">
        <v>153</v>
      </c>
      <c r="G39" s="11" t="s">
        <v>106</v>
      </c>
      <c r="H39" s="8">
        <v>11</v>
      </c>
      <c r="I39" s="8">
        <v>395</v>
      </c>
      <c r="J39" s="6">
        <v>2017</v>
      </c>
    </row>
    <row r="40" spans="1:10" s="9" customFormat="1" ht="15" customHeight="1" x14ac:dyDescent="0.25">
      <c r="A40" s="9">
        <v>121</v>
      </c>
      <c r="B40" s="6" t="s">
        <v>149</v>
      </c>
      <c r="C40" s="6" t="s">
        <v>3</v>
      </c>
      <c r="D40" s="5" t="s">
        <v>150</v>
      </c>
      <c r="E40" s="6" t="s">
        <v>20</v>
      </c>
      <c r="F40" s="6" t="s">
        <v>153</v>
      </c>
      <c r="G40" s="11" t="s">
        <v>106</v>
      </c>
      <c r="H40" s="8">
        <v>12</v>
      </c>
      <c r="I40" s="8">
        <v>395</v>
      </c>
      <c r="J40" s="6">
        <v>2018</v>
      </c>
    </row>
    <row r="41" spans="1:10" s="9" customFormat="1" ht="15" customHeight="1" x14ac:dyDescent="0.25">
      <c r="A41" s="9">
        <v>135</v>
      </c>
      <c r="B41" s="6" t="s">
        <v>171</v>
      </c>
      <c r="C41" s="6" t="s">
        <v>3</v>
      </c>
      <c r="D41" s="5" t="s">
        <v>172</v>
      </c>
      <c r="E41" s="6" t="s">
        <v>173</v>
      </c>
      <c r="F41" s="6" t="s">
        <v>174</v>
      </c>
      <c r="G41" s="11" t="s">
        <v>159</v>
      </c>
      <c r="H41" s="8">
        <v>39</v>
      </c>
      <c r="I41" s="8">
        <v>385</v>
      </c>
      <c r="J41" s="6">
        <v>2017</v>
      </c>
    </row>
    <row r="42" spans="1:10" s="9" customFormat="1" ht="15" customHeight="1" x14ac:dyDescent="0.25">
      <c r="A42" s="9">
        <v>135</v>
      </c>
      <c r="B42" s="6" t="s">
        <v>171</v>
      </c>
      <c r="C42" s="6" t="s">
        <v>3</v>
      </c>
      <c r="D42" s="6" t="s">
        <v>172</v>
      </c>
      <c r="E42" s="6" t="s">
        <v>173</v>
      </c>
      <c r="F42" s="6" t="s">
        <v>175</v>
      </c>
      <c r="G42" s="11" t="s">
        <v>148</v>
      </c>
      <c r="H42" s="8">
        <v>13</v>
      </c>
      <c r="I42" s="8">
        <v>300</v>
      </c>
      <c r="J42" s="6">
        <v>2017</v>
      </c>
    </row>
    <row r="43" spans="1:10" s="9" customFormat="1" ht="15" customHeight="1" x14ac:dyDescent="0.25">
      <c r="A43" s="9">
        <v>138</v>
      </c>
      <c r="B43" s="6" t="s">
        <v>178</v>
      </c>
      <c r="C43" s="6" t="s">
        <v>3</v>
      </c>
      <c r="D43" s="5" t="s">
        <v>179</v>
      </c>
      <c r="E43" s="6" t="s">
        <v>180</v>
      </c>
      <c r="F43" s="6" t="s">
        <v>181</v>
      </c>
      <c r="G43" s="6" t="s">
        <v>182</v>
      </c>
      <c r="H43" s="8">
        <v>29</v>
      </c>
      <c r="I43" s="8">
        <v>305</v>
      </c>
      <c r="J43" s="6">
        <v>2017</v>
      </c>
    </row>
    <row r="44" spans="1:10" s="9" customFormat="1" ht="15" customHeight="1" x14ac:dyDescent="0.25">
      <c r="A44" s="9">
        <v>138</v>
      </c>
      <c r="B44" s="6" t="s">
        <v>178</v>
      </c>
      <c r="C44" s="6" t="s">
        <v>3</v>
      </c>
      <c r="D44" s="5" t="s">
        <v>179</v>
      </c>
      <c r="E44" s="6" t="s">
        <v>180</v>
      </c>
      <c r="F44" s="6" t="s">
        <v>181</v>
      </c>
      <c r="G44" s="6" t="s">
        <v>182</v>
      </c>
      <c r="H44" s="8">
        <v>30</v>
      </c>
      <c r="I44" s="8">
        <v>305</v>
      </c>
      <c r="J44" s="6">
        <v>2018</v>
      </c>
    </row>
    <row r="45" spans="1:10" s="9" customFormat="1" ht="15" customHeight="1" x14ac:dyDescent="0.25">
      <c r="A45" s="9">
        <v>138</v>
      </c>
      <c r="B45" s="6" t="s">
        <v>178</v>
      </c>
      <c r="C45" s="6" t="s">
        <v>3</v>
      </c>
      <c r="D45" s="5" t="s">
        <v>179</v>
      </c>
      <c r="E45" s="6" t="s">
        <v>180</v>
      </c>
      <c r="F45" s="6" t="s">
        <v>181</v>
      </c>
      <c r="G45" s="6" t="s">
        <v>182</v>
      </c>
      <c r="H45" s="8">
        <v>31</v>
      </c>
      <c r="I45" s="8">
        <v>305</v>
      </c>
      <c r="J45" s="6">
        <v>2019</v>
      </c>
    </row>
    <row r="46" spans="1:10" s="9" customFormat="1" ht="15" customHeight="1" x14ac:dyDescent="0.25">
      <c r="A46" s="9">
        <v>138</v>
      </c>
      <c r="B46" s="6" t="s">
        <v>178</v>
      </c>
      <c r="C46" s="6" t="s">
        <v>3</v>
      </c>
      <c r="D46" s="5" t="s">
        <v>179</v>
      </c>
      <c r="E46" s="6" t="s">
        <v>180</v>
      </c>
      <c r="F46" s="6" t="s">
        <v>183</v>
      </c>
      <c r="G46" s="6" t="s">
        <v>5</v>
      </c>
      <c r="H46" s="8">
        <v>6</v>
      </c>
      <c r="I46" s="8">
        <v>265</v>
      </c>
      <c r="J46" s="6">
        <v>2017</v>
      </c>
    </row>
    <row r="47" spans="1:10" s="9" customFormat="1" ht="15" customHeight="1" x14ac:dyDescent="0.25">
      <c r="A47" s="9">
        <v>138</v>
      </c>
      <c r="B47" s="6" t="s">
        <v>178</v>
      </c>
      <c r="C47" s="6" t="s">
        <v>3</v>
      </c>
      <c r="D47" s="5" t="s">
        <v>179</v>
      </c>
      <c r="E47" s="6" t="s">
        <v>180</v>
      </c>
      <c r="F47" s="6" t="s">
        <v>183</v>
      </c>
      <c r="G47" s="6" t="s">
        <v>5</v>
      </c>
      <c r="H47" s="8">
        <v>7</v>
      </c>
      <c r="I47" s="8">
        <v>265</v>
      </c>
      <c r="J47" s="6">
        <v>2018</v>
      </c>
    </row>
    <row r="48" spans="1:10" s="9" customFormat="1" ht="15" customHeight="1" x14ac:dyDescent="0.25">
      <c r="A48" s="9">
        <v>138</v>
      </c>
      <c r="B48" s="6" t="s">
        <v>178</v>
      </c>
      <c r="C48" s="6" t="s">
        <v>3</v>
      </c>
      <c r="D48" s="5" t="s">
        <v>179</v>
      </c>
      <c r="E48" s="6" t="s">
        <v>180</v>
      </c>
      <c r="F48" s="6" t="s">
        <v>183</v>
      </c>
      <c r="G48" s="6" t="s">
        <v>5</v>
      </c>
      <c r="H48" s="8">
        <v>8</v>
      </c>
      <c r="I48" s="8">
        <v>275</v>
      </c>
      <c r="J48" s="6">
        <v>2019</v>
      </c>
    </row>
    <row r="49" spans="1:10" s="9" customFormat="1" ht="15" customHeight="1" x14ac:dyDescent="0.25">
      <c r="A49" s="9">
        <v>138</v>
      </c>
      <c r="B49" s="6" t="s">
        <v>178</v>
      </c>
      <c r="C49" s="6" t="s">
        <v>3</v>
      </c>
      <c r="D49" s="5" t="s">
        <v>179</v>
      </c>
      <c r="E49" s="6" t="s">
        <v>180</v>
      </c>
      <c r="F49" s="6" t="s">
        <v>184</v>
      </c>
      <c r="G49" s="6" t="s">
        <v>5</v>
      </c>
      <c r="H49" s="8">
        <v>21</v>
      </c>
      <c r="I49" s="8">
        <v>270</v>
      </c>
      <c r="J49" s="6">
        <v>2019</v>
      </c>
    </row>
    <row r="50" spans="1:10" s="9" customFormat="1" ht="15" customHeight="1" x14ac:dyDescent="0.25">
      <c r="A50" s="9">
        <v>138</v>
      </c>
      <c r="B50" s="6" t="s">
        <v>178</v>
      </c>
      <c r="C50" s="6" t="s">
        <v>3</v>
      </c>
      <c r="D50" s="5" t="s">
        <v>179</v>
      </c>
      <c r="E50" s="6" t="s">
        <v>180</v>
      </c>
      <c r="F50" s="6" t="s">
        <v>185</v>
      </c>
      <c r="G50" s="6" t="s">
        <v>23</v>
      </c>
      <c r="H50" s="8">
        <v>9</v>
      </c>
      <c r="I50" s="8">
        <v>300</v>
      </c>
      <c r="J50" s="6">
        <v>2017</v>
      </c>
    </row>
    <row r="51" spans="1:10" s="9" customFormat="1" ht="15" customHeight="1" x14ac:dyDescent="0.25">
      <c r="A51" s="9">
        <v>138</v>
      </c>
      <c r="B51" s="6" t="s">
        <v>178</v>
      </c>
      <c r="C51" s="6" t="s">
        <v>3</v>
      </c>
      <c r="D51" s="5" t="s">
        <v>179</v>
      </c>
      <c r="E51" s="6" t="s">
        <v>180</v>
      </c>
      <c r="F51" s="6" t="s">
        <v>185</v>
      </c>
      <c r="G51" s="6" t="s">
        <v>182</v>
      </c>
      <c r="H51" s="8">
        <v>10</v>
      </c>
      <c r="I51" s="8">
        <v>350</v>
      </c>
      <c r="J51" s="6">
        <v>2018</v>
      </c>
    </row>
    <row r="52" spans="1:10" s="9" customFormat="1" ht="15" customHeight="1" x14ac:dyDescent="0.25">
      <c r="A52" s="9">
        <v>138</v>
      </c>
      <c r="B52" s="6" t="s">
        <v>178</v>
      </c>
      <c r="C52" s="6" t="s">
        <v>3</v>
      </c>
      <c r="D52" s="5" t="s">
        <v>179</v>
      </c>
      <c r="E52" s="6" t="s">
        <v>180</v>
      </c>
      <c r="F52" s="6" t="s">
        <v>186</v>
      </c>
      <c r="G52" s="6" t="s">
        <v>23</v>
      </c>
      <c r="H52" s="8">
        <v>7</v>
      </c>
      <c r="I52" s="8">
        <v>225</v>
      </c>
      <c r="J52" s="6">
        <v>2017</v>
      </c>
    </row>
    <row r="53" spans="1:10" s="9" customFormat="1" ht="15" customHeight="1" x14ac:dyDescent="0.25">
      <c r="A53" s="9">
        <v>139</v>
      </c>
      <c r="B53" s="6" t="s">
        <v>187</v>
      </c>
      <c r="C53" s="6" t="s">
        <v>3</v>
      </c>
      <c r="D53" s="5" t="s">
        <v>188</v>
      </c>
      <c r="E53" s="6" t="s">
        <v>189</v>
      </c>
      <c r="F53" s="6" t="s">
        <v>1322</v>
      </c>
      <c r="G53" s="6" t="s">
        <v>134</v>
      </c>
      <c r="H53" s="8">
        <v>26</v>
      </c>
      <c r="I53" s="8">
        <v>1080</v>
      </c>
      <c r="J53" s="6">
        <v>2019</v>
      </c>
    </row>
    <row r="54" spans="1:10" s="9" customFormat="1" ht="15" customHeight="1" x14ac:dyDescent="0.25">
      <c r="A54" s="9">
        <v>139</v>
      </c>
      <c r="B54" s="6" t="s">
        <v>187</v>
      </c>
      <c r="C54" s="6" t="s">
        <v>3</v>
      </c>
      <c r="D54" s="5" t="s">
        <v>188</v>
      </c>
      <c r="E54" s="6" t="s">
        <v>189</v>
      </c>
      <c r="F54" s="6" t="s">
        <v>190</v>
      </c>
      <c r="G54" s="6" t="s">
        <v>106</v>
      </c>
      <c r="H54" s="8">
        <v>17</v>
      </c>
      <c r="I54" s="8">
        <v>870</v>
      </c>
      <c r="J54" s="6">
        <v>2019</v>
      </c>
    </row>
    <row r="55" spans="1:10" s="9" customFormat="1" ht="15" customHeight="1" x14ac:dyDescent="0.25">
      <c r="A55" s="9">
        <v>139</v>
      </c>
      <c r="B55" s="6" t="s">
        <v>187</v>
      </c>
      <c r="C55" s="6" t="s">
        <v>3</v>
      </c>
      <c r="D55" s="6" t="s">
        <v>188</v>
      </c>
      <c r="E55" s="6" t="s">
        <v>189</v>
      </c>
      <c r="F55" s="6" t="s">
        <v>191</v>
      </c>
      <c r="G55" s="6" t="s">
        <v>106</v>
      </c>
      <c r="H55" s="8">
        <v>16</v>
      </c>
      <c r="I55" s="8">
        <v>860</v>
      </c>
      <c r="J55" s="6">
        <v>2019</v>
      </c>
    </row>
    <row r="56" spans="1:10" s="9" customFormat="1" ht="15" customHeight="1" x14ac:dyDescent="0.25">
      <c r="A56" s="9">
        <v>139</v>
      </c>
      <c r="B56" s="6" t="s">
        <v>187</v>
      </c>
      <c r="C56" s="6" t="s">
        <v>3</v>
      </c>
      <c r="D56" s="6" t="s">
        <v>188</v>
      </c>
      <c r="E56" s="6" t="s">
        <v>189</v>
      </c>
      <c r="F56" s="6" t="s">
        <v>192</v>
      </c>
      <c r="G56" s="6" t="s">
        <v>106</v>
      </c>
      <c r="H56" s="8">
        <v>30</v>
      </c>
      <c r="I56" s="8">
        <v>1080</v>
      </c>
      <c r="J56" s="6">
        <v>2019</v>
      </c>
    </row>
    <row r="57" spans="1:10" s="9" customFormat="1" ht="15" customHeight="1" x14ac:dyDescent="0.25">
      <c r="A57" s="9">
        <v>139</v>
      </c>
      <c r="B57" s="6" t="s">
        <v>187</v>
      </c>
      <c r="C57" s="6" t="s">
        <v>3</v>
      </c>
      <c r="D57" s="6" t="s">
        <v>188</v>
      </c>
      <c r="E57" s="6" t="s">
        <v>189</v>
      </c>
      <c r="F57" s="6" t="s">
        <v>193</v>
      </c>
      <c r="G57" s="6" t="s">
        <v>106</v>
      </c>
      <c r="H57" s="8">
        <v>20</v>
      </c>
      <c r="I57" s="8">
        <v>920</v>
      </c>
      <c r="J57" s="6">
        <v>2019</v>
      </c>
    </row>
    <row r="58" spans="1:10" s="9" customFormat="1" ht="15" customHeight="1" x14ac:dyDescent="0.25">
      <c r="A58" s="9">
        <v>149</v>
      </c>
      <c r="B58" s="6" t="s">
        <v>196</v>
      </c>
      <c r="C58" s="6" t="s">
        <v>3</v>
      </c>
      <c r="D58" s="5" t="s">
        <v>197</v>
      </c>
      <c r="E58" s="6" t="s">
        <v>198</v>
      </c>
      <c r="F58" s="6" t="s">
        <v>199</v>
      </c>
      <c r="G58" s="6" t="s">
        <v>23</v>
      </c>
      <c r="H58" s="8">
        <v>6</v>
      </c>
      <c r="I58" s="8">
        <v>195</v>
      </c>
      <c r="J58" s="6">
        <v>2017</v>
      </c>
    </row>
    <row r="59" spans="1:10" s="9" customFormat="1" ht="15" customHeight="1" x14ac:dyDescent="0.25">
      <c r="A59" s="10">
        <v>149</v>
      </c>
      <c r="B59" s="6" t="s">
        <v>196</v>
      </c>
      <c r="C59" s="6" t="s">
        <v>3</v>
      </c>
      <c r="D59" s="5" t="s">
        <v>197</v>
      </c>
      <c r="E59" s="6" t="s">
        <v>198</v>
      </c>
      <c r="F59" s="6" t="s">
        <v>199</v>
      </c>
      <c r="G59" s="6" t="s">
        <v>23</v>
      </c>
      <c r="H59" s="8">
        <v>7</v>
      </c>
      <c r="I59" s="8">
        <v>195</v>
      </c>
      <c r="J59" s="6">
        <v>2018</v>
      </c>
    </row>
    <row r="60" spans="1:10" s="9" customFormat="1" ht="15" customHeight="1" x14ac:dyDescent="0.25">
      <c r="A60" s="9">
        <v>149</v>
      </c>
      <c r="B60" s="6" t="s">
        <v>196</v>
      </c>
      <c r="C60" s="6" t="s">
        <v>3</v>
      </c>
      <c r="D60" s="6" t="s">
        <v>197</v>
      </c>
      <c r="E60" s="6" t="s">
        <v>198</v>
      </c>
      <c r="F60" s="6" t="s">
        <v>200</v>
      </c>
      <c r="G60" s="6" t="s">
        <v>23</v>
      </c>
      <c r="H60" s="8">
        <v>3</v>
      </c>
      <c r="I60" s="8">
        <v>195</v>
      </c>
      <c r="J60" s="6">
        <v>2017</v>
      </c>
    </row>
    <row r="61" spans="1:10" s="9" customFormat="1" ht="15" customHeight="1" x14ac:dyDescent="0.25">
      <c r="A61" s="10">
        <v>149</v>
      </c>
      <c r="B61" s="6" t="s">
        <v>196</v>
      </c>
      <c r="C61" s="6" t="s">
        <v>3</v>
      </c>
      <c r="D61" s="6" t="s">
        <v>197</v>
      </c>
      <c r="E61" s="6" t="s">
        <v>198</v>
      </c>
      <c r="F61" s="6" t="s">
        <v>200</v>
      </c>
      <c r="G61" s="6" t="s">
        <v>23</v>
      </c>
      <c r="H61" s="8">
        <v>4</v>
      </c>
      <c r="I61" s="8">
        <v>195</v>
      </c>
      <c r="J61" s="6">
        <v>2018</v>
      </c>
    </row>
    <row r="62" spans="1:10" s="9" customFormat="1" ht="15" customHeight="1" x14ac:dyDescent="0.25">
      <c r="A62" s="9">
        <v>150</v>
      </c>
      <c r="B62" s="6" t="s">
        <v>201</v>
      </c>
      <c r="C62" s="6" t="s">
        <v>3</v>
      </c>
      <c r="D62" s="5" t="s">
        <v>202</v>
      </c>
      <c r="E62" s="6" t="s">
        <v>198</v>
      </c>
      <c r="F62" s="6" t="s">
        <v>199</v>
      </c>
      <c r="G62" s="6" t="s">
        <v>23</v>
      </c>
      <c r="H62" s="8">
        <v>6</v>
      </c>
      <c r="I62" s="8">
        <v>195</v>
      </c>
      <c r="J62" s="6">
        <v>2017</v>
      </c>
    </row>
    <row r="63" spans="1:10" s="9" customFormat="1" ht="15" customHeight="1" x14ac:dyDescent="0.25">
      <c r="A63" s="10">
        <v>150</v>
      </c>
      <c r="B63" s="6" t="s">
        <v>201</v>
      </c>
      <c r="C63" s="6" t="s">
        <v>3</v>
      </c>
      <c r="D63" s="6" t="s">
        <v>202</v>
      </c>
      <c r="E63" s="6" t="s">
        <v>198</v>
      </c>
      <c r="F63" s="6" t="s">
        <v>199</v>
      </c>
      <c r="G63" s="6" t="s">
        <v>1323</v>
      </c>
      <c r="H63" s="8">
        <v>7</v>
      </c>
      <c r="I63" s="8">
        <v>207.5</v>
      </c>
      <c r="J63" s="6">
        <v>2018</v>
      </c>
    </row>
    <row r="64" spans="1:10" s="9" customFormat="1" ht="15" customHeight="1" x14ac:dyDescent="0.25">
      <c r="A64" s="9">
        <v>150</v>
      </c>
      <c r="B64" s="6" t="s">
        <v>201</v>
      </c>
      <c r="C64" s="6" t="s">
        <v>3</v>
      </c>
      <c r="D64" s="6" t="s">
        <v>202</v>
      </c>
      <c r="E64" s="6" t="s">
        <v>198</v>
      </c>
      <c r="F64" s="6" t="s">
        <v>199</v>
      </c>
      <c r="G64" s="6" t="s">
        <v>106</v>
      </c>
      <c r="H64" s="8">
        <v>8</v>
      </c>
      <c r="I64" s="8">
        <v>220</v>
      </c>
      <c r="J64" s="6">
        <v>2019</v>
      </c>
    </row>
    <row r="65" spans="1:10" s="9" customFormat="1" ht="15" customHeight="1" x14ac:dyDescent="0.25">
      <c r="A65" s="10">
        <v>150</v>
      </c>
      <c r="B65" s="6" t="s">
        <v>201</v>
      </c>
      <c r="C65" s="6" t="s">
        <v>3</v>
      </c>
      <c r="D65" s="6" t="s">
        <v>202</v>
      </c>
      <c r="E65" s="6" t="s">
        <v>198</v>
      </c>
      <c r="F65" s="6" t="s">
        <v>200</v>
      </c>
      <c r="G65" s="6" t="s">
        <v>23</v>
      </c>
      <c r="H65" s="8">
        <v>3</v>
      </c>
      <c r="I65" s="8">
        <v>195</v>
      </c>
      <c r="J65" s="6">
        <v>2017</v>
      </c>
    </row>
    <row r="66" spans="1:10" s="9" customFormat="1" ht="15" customHeight="1" x14ac:dyDescent="0.25">
      <c r="A66" s="9">
        <v>150</v>
      </c>
      <c r="B66" s="6" t="s">
        <v>201</v>
      </c>
      <c r="C66" s="6" t="s">
        <v>3</v>
      </c>
      <c r="D66" s="6" t="s">
        <v>202</v>
      </c>
      <c r="E66" s="6" t="s">
        <v>198</v>
      </c>
      <c r="F66" s="6" t="s">
        <v>200</v>
      </c>
      <c r="G66" s="6" t="s">
        <v>23</v>
      </c>
      <c r="H66" s="8">
        <v>4</v>
      </c>
      <c r="I66" s="8">
        <v>195</v>
      </c>
      <c r="J66" s="6">
        <v>2018</v>
      </c>
    </row>
    <row r="67" spans="1:10" s="9" customFormat="1" ht="15" customHeight="1" x14ac:dyDescent="0.25">
      <c r="A67" s="10">
        <v>150</v>
      </c>
      <c r="B67" s="6" t="s">
        <v>201</v>
      </c>
      <c r="C67" s="6" t="s">
        <v>3</v>
      </c>
      <c r="D67" s="6" t="s">
        <v>202</v>
      </c>
      <c r="E67" s="6" t="s">
        <v>198</v>
      </c>
      <c r="F67" s="6" t="s">
        <v>200</v>
      </c>
      <c r="G67" s="6" t="s">
        <v>23</v>
      </c>
      <c r="H67" s="8">
        <v>5</v>
      </c>
      <c r="I67" s="8">
        <v>195</v>
      </c>
      <c r="J67" s="6">
        <v>2019</v>
      </c>
    </row>
    <row r="68" spans="1:10" s="9" customFormat="1" ht="15" customHeight="1" x14ac:dyDescent="0.25">
      <c r="A68" s="9">
        <v>150</v>
      </c>
      <c r="B68" s="6" t="s">
        <v>201</v>
      </c>
      <c r="C68" s="6" t="s">
        <v>3</v>
      </c>
      <c r="D68" s="6" t="s">
        <v>202</v>
      </c>
      <c r="E68" s="6" t="s">
        <v>198</v>
      </c>
      <c r="F68" s="6" t="s">
        <v>203</v>
      </c>
      <c r="G68" s="6" t="s">
        <v>23</v>
      </c>
      <c r="H68" s="8">
        <v>6</v>
      </c>
      <c r="I68" s="8">
        <v>195</v>
      </c>
      <c r="J68" s="6">
        <v>2017</v>
      </c>
    </row>
    <row r="69" spans="1:10" s="9" customFormat="1" ht="15" customHeight="1" x14ac:dyDescent="0.25">
      <c r="A69" s="10">
        <v>150</v>
      </c>
      <c r="B69" s="6" t="s">
        <v>201</v>
      </c>
      <c r="C69" s="6" t="s">
        <v>3</v>
      </c>
      <c r="D69" s="6" t="s">
        <v>202</v>
      </c>
      <c r="E69" s="6" t="s">
        <v>198</v>
      </c>
      <c r="F69" s="6" t="s">
        <v>203</v>
      </c>
      <c r="G69" s="6" t="s">
        <v>1323</v>
      </c>
      <c r="H69" s="8">
        <v>7</v>
      </c>
      <c r="I69" s="8">
        <v>207.5</v>
      </c>
      <c r="J69" s="6">
        <v>2018</v>
      </c>
    </row>
    <row r="70" spans="1:10" s="9" customFormat="1" ht="15" customHeight="1" x14ac:dyDescent="0.25">
      <c r="A70" s="9">
        <v>150</v>
      </c>
      <c r="B70" s="6" t="s">
        <v>201</v>
      </c>
      <c r="C70" s="6" t="s">
        <v>3</v>
      </c>
      <c r="D70" s="6" t="s">
        <v>202</v>
      </c>
      <c r="E70" s="6" t="s">
        <v>198</v>
      </c>
      <c r="F70" s="6" t="s">
        <v>203</v>
      </c>
      <c r="G70" s="6" t="s">
        <v>106</v>
      </c>
      <c r="H70" s="8">
        <v>8</v>
      </c>
      <c r="I70" s="8">
        <v>220</v>
      </c>
      <c r="J70" s="6">
        <v>2019</v>
      </c>
    </row>
    <row r="71" spans="1:10" s="9" customFormat="1" ht="15" customHeight="1" x14ac:dyDescent="0.25">
      <c r="A71" s="10">
        <v>150</v>
      </c>
      <c r="B71" s="6" t="s">
        <v>201</v>
      </c>
      <c r="C71" s="6" t="s">
        <v>3</v>
      </c>
      <c r="D71" s="6" t="s">
        <v>202</v>
      </c>
      <c r="E71" s="6" t="s">
        <v>198</v>
      </c>
      <c r="F71" s="6" t="s">
        <v>204</v>
      </c>
      <c r="G71" s="6" t="s">
        <v>23</v>
      </c>
      <c r="H71" s="8">
        <v>5</v>
      </c>
      <c r="I71" s="8">
        <v>195</v>
      </c>
      <c r="J71" s="6">
        <v>2017</v>
      </c>
    </row>
    <row r="72" spans="1:10" s="9" customFormat="1" ht="15" customHeight="1" x14ac:dyDescent="0.25">
      <c r="A72" s="9">
        <v>151</v>
      </c>
      <c r="B72" s="6" t="s">
        <v>205</v>
      </c>
      <c r="C72" s="6" t="s">
        <v>3</v>
      </c>
      <c r="D72" s="5" t="s">
        <v>206</v>
      </c>
      <c r="E72" s="6" t="s">
        <v>198</v>
      </c>
      <c r="F72" s="6" t="s">
        <v>199</v>
      </c>
      <c r="G72" s="6" t="s">
        <v>23</v>
      </c>
      <c r="H72" s="8">
        <v>6</v>
      </c>
      <c r="I72" s="8">
        <v>195</v>
      </c>
      <c r="J72" s="6">
        <v>2017</v>
      </c>
    </row>
    <row r="73" spans="1:10" s="9" customFormat="1" ht="15" customHeight="1" x14ac:dyDescent="0.25">
      <c r="A73" s="10">
        <v>151</v>
      </c>
      <c r="B73" s="6" t="s">
        <v>205</v>
      </c>
      <c r="C73" s="6" t="s">
        <v>3</v>
      </c>
      <c r="D73" s="5" t="s">
        <v>206</v>
      </c>
      <c r="E73" s="6" t="s">
        <v>198</v>
      </c>
      <c r="F73" s="6" t="s">
        <v>199</v>
      </c>
      <c r="G73" s="6" t="s">
        <v>1323</v>
      </c>
      <c r="H73" s="8">
        <v>7</v>
      </c>
      <c r="I73" s="8">
        <v>207.5</v>
      </c>
      <c r="J73" s="6">
        <v>2018</v>
      </c>
    </row>
    <row r="74" spans="1:10" s="9" customFormat="1" ht="15" customHeight="1" x14ac:dyDescent="0.25">
      <c r="A74" s="9">
        <v>151</v>
      </c>
      <c r="B74" s="6" t="s">
        <v>205</v>
      </c>
      <c r="C74" s="6" t="s">
        <v>3</v>
      </c>
      <c r="D74" s="5" t="s">
        <v>206</v>
      </c>
      <c r="E74" s="6" t="s">
        <v>198</v>
      </c>
      <c r="F74" s="6" t="s">
        <v>203</v>
      </c>
      <c r="G74" s="6" t="s">
        <v>23</v>
      </c>
      <c r="H74" s="8">
        <v>6</v>
      </c>
      <c r="I74" s="8">
        <v>195</v>
      </c>
      <c r="J74" s="6">
        <v>2017</v>
      </c>
    </row>
    <row r="75" spans="1:10" s="9" customFormat="1" ht="15" customHeight="1" x14ac:dyDescent="0.25">
      <c r="A75" s="10">
        <v>151</v>
      </c>
      <c r="B75" s="6" t="s">
        <v>205</v>
      </c>
      <c r="C75" s="6" t="s">
        <v>3</v>
      </c>
      <c r="D75" s="5" t="s">
        <v>206</v>
      </c>
      <c r="E75" s="6" t="s">
        <v>198</v>
      </c>
      <c r="F75" s="6" t="s">
        <v>203</v>
      </c>
      <c r="G75" s="6" t="s">
        <v>1323</v>
      </c>
      <c r="H75" s="8">
        <v>7</v>
      </c>
      <c r="I75" s="8">
        <v>207.5</v>
      </c>
      <c r="J75" s="6">
        <v>2018</v>
      </c>
    </row>
    <row r="76" spans="1:10" s="9" customFormat="1" ht="15" customHeight="1" x14ac:dyDescent="0.25">
      <c r="A76" s="9">
        <v>151</v>
      </c>
      <c r="B76" s="6" t="s">
        <v>205</v>
      </c>
      <c r="C76" s="6" t="s">
        <v>3</v>
      </c>
      <c r="D76" s="6" t="s">
        <v>206</v>
      </c>
      <c r="E76" s="6" t="s">
        <v>198</v>
      </c>
      <c r="F76" s="6" t="s">
        <v>200</v>
      </c>
      <c r="G76" s="6" t="s">
        <v>23</v>
      </c>
      <c r="H76" s="8">
        <v>3</v>
      </c>
      <c r="I76" s="8">
        <v>195</v>
      </c>
      <c r="J76" s="6">
        <v>2017</v>
      </c>
    </row>
    <row r="77" spans="1:10" s="10" customFormat="1" ht="15" customHeight="1" x14ac:dyDescent="0.25">
      <c r="A77" s="10">
        <v>151</v>
      </c>
      <c r="B77" s="6" t="s">
        <v>205</v>
      </c>
      <c r="C77" s="6" t="s">
        <v>3</v>
      </c>
      <c r="D77" s="6" t="s">
        <v>206</v>
      </c>
      <c r="E77" s="6" t="s">
        <v>198</v>
      </c>
      <c r="F77" s="6" t="s">
        <v>200</v>
      </c>
      <c r="G77" s="6" t="s">
        <v>23</v>
      </c>
      <c r="H77" s="8">
        <v>4</v>
      </c>
      <c r="I77" s="8">
        <v>195</v>
      </c>
      <c r="J77" s="6">
        <v>2018</v>
      </c>
    </row>
    <row r="78" spans="1:10" s="9" customFormat="1" ht="15" customHeight="1" x14ac:dyDescent="0.25">
      <c r="A78" s="9">
        <v>226</v>
      </c>
      <c r="B78" s="6" t="s">
        <v>263</v>
      </c>
      <c r="C78" s="6" t="s">
        <v>3</v>
      </c>
      <c r="D78" s="5" t="s">
        <v>264</v>
      </c>
      <c r="E78" s="6" t="s">
        <v>265</v>
      </c>
      <c r="F78" s="6" t="s">
        <v>266</v>
      </c>
      <c r="G78" s="6" t="s">
        <v>5</v>
      </c>
      <c r="H78" s="8">
        <v>11</v>
      </c>
      <c r="I78" s="8">
        <v>295</v>
      </c>
      <c r="J78" s="6">
        <v>2016</v>
      </c>
    </row>
    <row r="79" spans="1:10" s="9" customFormat="1" ht="15" customHeight="1" x14ac:dyDescent="0.25">
      <c r="A79" s="9">
        <v>226</v>
      </c>
      <c r="B79" s="6" t="s">
        <v>263</v>
      </c>
      <c r="C79" s="6" t="s">
        <v>3</v>
      </c>
      <c r="D79" s="5" t="s">
        <v>264</v>
      </c>
      <c r="E79" s="6" t="s">
        <v>265</v>
      </c>
      <c r="F79" s="6" t="s">
        <v>266</v>
      </c>
      <c r="G79" s="6" t="s">
        <v>5</v>
      </c>
      <c r="H79" s="8">
        <v>12</v>
      </c>
      <c r="I79" s="8">
        <v>220</v>
      </c>
      <c r="J79" s="6">
        <v>2017</v>
      </c>
    </row>
    <row r="80" spans="1:10" s="9" customFormat="1" ht="15" customHeight="1" x14ac:dyDescent="0.25">
      <c r="A80" s="9">
        <v>226</v>
      </c>
      <c r="B80" s="6" t="s">
        <v>263</v>
      </c>
      <c r="C80" s="6" t="s">
        <v>3</v>
      </c>
      <c r="D80" s="5" t="s">
        <v>264</v>
      </c>
      <c r="E80" s="6" t="s">
        <v>265</v>
      </c>
      <c r="F80" s="6" t="s">
        <v>266</v>
      </c>
      <c r="G80" s="6" t="s">
        <v>5</v>
      </c>
      <c r="H80" s="8">
        <v>13</v>
      </c>
      <c r="I80" s="8">
        <v>220</v>
      </c>
      <c r="J80" s="6">
        <v>2018</v>
      </c>
    </row>
    <row r="81" spans="1:10" s="9" customFormat="1" ht="15" customHeight="1" x14ac:dyDescent="0.25">
      <c r="A81" s="9">
        <v>226</v>
      </c>
      <c r="B81" s="6" t="s">
        <v>263</v>
      </c>
      <c r="C81" s="6" t="s">
        <v>3</v>
      </c>
      <c r="D81" s="5" t="s">
        <v>264</v>
      </c>
      <c r="E81" s="6" t="s">
        <v>265</v>
      </c>
      <c r="F81" s="6" t="s">
        <v>267</v>
      </c>
      <c r="G81" s="6" t="s">
        <v>5</v>
      </c>
      <c r="H81" s="8">
        <v>25</v>
      </c>
      <c r="I81" s="8">
        <v>220</v>
      </c>
      <c r="J81" s="6">
        <v>2016</v>
      </c>
    </row>
    <row r="82" spans="1:10" s="9" customFormat="1" ht="15" customHeight="1" x14ac:dyDescent="0.25">
      <c r="A82" s="9">
        <v>226</v>
      </c>
      <c r="B82" s="6" t="s">
        <v>263</v>
      </c>
      <c r="C82" s="6" t="s">
        <v>3</v>
      </c>
      <c r="D82" s="5" t="s">
        <v>264</v>
      </c>
      <c r="E82" s="6" t="s">
        <v>265</v>
      </c>
      <c r="F82" s="6" t="s">
        <v>267</v>
      </c>
      <c r="G82" s="6" t="s">
        <v>5</v>
      </c>
      <c r="H82" s="8">
        <v>26</v>
      </c>
      <c r="I82" s="8">
        <v>220</v>
      </c>
      <c r="J82" s="6">
        <v>2017</v>
      </c>
    </row>
    <row r="83" spans="1:10" s="9" customFormat="1" ht="15" customHeight="1" x14ac:dyDescent="0.25">
      <c r="A83" s="9">
        <v>226</v>
      </c>
      <c r="B83" s="6" t="s">
        <v>263</v>
      </c>
      <c r="C83" s="6" t="s">
        <v>3</v>
      </c>
      <c r="D83" s="5" t="s">
        <v>264</v>
      </c>
      <c r="E83" s="6" t="s">
        <v>265</v>
      </c>
      <c r="F83" s="6" t="s">
        <v>268</v>
      </c>
      <c r="G83" s="6" t="s">
        <v>5</v>
      </c>
      <c r="H83" s="8">
        <v>10</v>
      </c>
      <c r="I83" s="8">
        <v>220</v>
      </c>
      <c r="J83" s="6">
        <v>2017</v>
      </c>
    </row>
    <row r="84" spans="1:10" s="9" customFormat="1" ht="15" customHeight="1" x14ac:dyDescent="0.25">
      <c r="A84" s="9">
        <v>226</v>
      </c>
      <c r="B84" s="6" t="s">
        <v>263</v>
      </c>
      <c r="C84" s="6" t="s">
        <v>3</v>
      </c>
      <c r="D84" s="5" t="s">
        <v>264</v>
      </c>
      <c r="E84" s="6" t="s">
        <v>265</v>
      </c>
      <c r="F84" s="6" t="s">
        <v>268</v>
      </c>
      <c r="G84" s="6" t="s">
        <v>5</v>
      </c>
      <c r="H84" s="8">
        <v>11</v>
      </c>
      <c r="I84" s="8">
        <v>220</v>
      </c>
      <c r="J84" s="6">
        <v>2018</v>
      </c>
    </row>
    <row r="85" spans="1:10" s="10" customFormat="1" ht="15" customHeight="1" x14ac:dyDescent="0.25">
      <c r="A85" s="9">
        <v>226</v>
      </c>
      <c r="B85" s="6" t="s">
        <v>263</v>
      </c>
      <c r="C85" s="6" t="s">
        <v>3</v>
      </c>
      <c r="D85" s="5" t="s">
        <v>264</v>
      </c>
      <c r="E85" s="6" t="s">
        <v>265</v>
      </c>
      <c r="F85" s="6" t="s">
        <v>269</v>
      </c>
      <c r="G85" s="6" t="s">
        <v>5</v>
      </c>
      <c r="H85" s="8">
        <v>1</v>
      </c>
      <c r="I85" s="8">
        <v>210</v>
      </c>
      <c r="J85" s="6">
        <v>2016</v>
      </c>
    </row>
    <row r="86" spans="1:10" s="9" customFormat="1" ht="15" customHeight="1" x14ac:dyDescent="0.25">
      <c r="A86" s="9">
        <v>226</v>
      </c>
      <c r="B86" s="6" t="s">
        <v>263</v>
      </c>
      <c r="C86" s="6" t="s">
        <v>3</v>
      </c>
      <c r="D86" s="5" t="s">
        <v>264</v>
      </c>
      <c r="E86" s="6" t="s">
        <v>265</v>
      </c>
      <c r="F86" s="6" t="s">
        <v>269</v>
      </c>
      <c r="G86" s="6" t="s">
        <v>5</v>
      </c>
      <c r="H86" s="8">
        <v>2</v>
      </c>
      <c r="I86" s="8">
        <v>210</v>
      </c>
      <c r="J86" s="6">
        <v>2017</v>
      </c>
    </row>
    <row r="87" spans="1:10" s="9" customFormat="1" ht="15" customHeight="1" x14ac:dyDescent="0.25">
      <c r="A87" s="9">
        <v>227</v>
      </c>
      <c r="B87" s="6" t="s">
        <v>270</v>
      </c>
      <c r="C87" s="6" t="s">
        <v>3</v>
      </c>
      <c r="D87" s="5" t="s">
        <v>271</v>
      </c>
      <c r="E87" s="6" t="s">
        <v>198</v>
      </c>
      <c r="F87" s="6" t="s">
        <v>272</v>
      </c>
      <c r="G87" s="6" t="s">
        <v>106</v>
      </c>
      <c r="H87" s="8">
        <v>46</v>
      </c>
      <c r="I87" s="8">
        <v>950</v>
      </c>
      <c r="J87" s="6">
        <v>2019</v>
      </c>
    </row>
    <row r="88" spans="1:10" s="9" customFormat="1" ht="15" customHeight="1" x14ac:dyDescent="0.25">
      <c r="A88" s="9">
        <v>227</v>
      </c>
      <c r="B88" s="6" t="s">
        <v>270</v>
      </c>
      <c r="C88" s="6" t="s">
        <v>3</v>
      </c>
      <c r="D88" s="5" t="s">
        <v>271</v>
      </c>
      <c r="E88" s="6" t="s">
        <v>198</v>
      </c>
      <c r="F88" s="6" t="s">
        <v>273</v>
      </c>
      <c r="G88" s="6" t="s">
        <v>106</v>
      </c>
      <c r="H88" s="8">
        <v>20</v>
      </c>
      <c r="I88" s="8">
        <v>700</v>
      </c>
      <c r="J88" s="6">
        <v>2019</v>
      </c>
    </row>
    <row r="89" spans="1:10" s="9" customFormat="1" ht="15" customHeight="1" x14ac:dyDescent="0.25">
      <c r="A89" s="9">
        <v>227</v>
      </c>
      <c r="B89" s="6" t="s">
        <v>270</v>
      </c>
      <c r="C89" s="6" t="s">
        <v>3</v>
      </c>
      <c r="D89" s="5" t="s">
        <v>271</v>
      </c>
      <c r="E89" s="6" t="s">
        <v>198</v>
      </c>
      <c r="F89" s="6" t="s">
        <v>274</v>
      </c>
      <c r="G89" s="6" t="s">
        <v>5</v>
      </c>
      <c r="H89" s="8">
        <v>4</v>
      </c>
      <c r="I89" s="8">
        <v>400</v>
      </c>
      <c r="J89" s="6">
        <v>2019</v>
      </c>
    </row>
    <row r="90" spans="1:10" s="9" customFormat="1" ht="15" customHeight="1" x14ac:dyDescent="0.25">
      <c r="A90" s="9">
        <v>231</v>
      </c>
      <c r="B90" s="6" t="s">
        <v>275</v>
      </c>
      <c r="C90" s="6" t="s">
        <v>3</v>
      </c>
      <c r="D90" s="5" t="s">
        <v>276</v>
      </c>
      <c r="E90" s="6" t="s">
        <v>254</v>
      </c>
      <c r="F90" s="6" t="s">
        <v>277</v>
      </c>
      <c r="G90" s="6" t="s">
        <v>5</v>
      </c>
      <c r="H90" s="8">
        <v>9</v>
      </c>
      <c r="I90" s="8">
        <v>405</v>
      </c>
      <c r="J90" s="6">
        <v>2017</v>
      </c>
    </row>
    <row r="91" spans="1:10" s="9" customFormat="1" ht="15" customHeight="1" x14ac:dyDescent="0.25">
      <c r="A91" s="9">
        <v>243</v>
      </c>
      <c r="B91" s="6" t="s">
        <v>282</v>
      </c>
      <c r="C91" s="6" t="s">
        <v>3</v>
      </c>
      <c r="D91" s="5" t="s">
        <v>283</v>
      </c>
      <c r="E91" s="6" t="s">
        <v>245</v>
      </c>
      <c r="F91" s="6" t="s">
        <v>284</v>
      </c>
      <c r="G91" s="6" t="s">
        <v>5</v>
      </c>
      <c r="H91" s="8">
        <v>11</v>
      </c>
      <c r="I91" s="8">
        <v>600</v>
      </c>
      <c r="J91" s="6">
        <v>2018</v>
      </c>
    </row>
    <row r="92" spans="1:10" s="9" customFormat="1" ht="15" customHeight="1" x14ac:dyDescent="0.25">
      <c r="A92" s="9">
        <v>243</v>
      </c>
      <c r="B92" s="6" t="s">
        <v>282</v>
      </c>
      <c r="C92" s="6" t="s">
        <v>3</v>
      </c>
      <c r="D92" s="5" t="s">
        <v>283</v>
      </c>
      <c r="E92" s="6" t="s">
        <v>245</v>
      </c>
      <c r="F92" s="6" t="s">
        <v>285</v>
      </c>
      <c r="G92" s="6" t="s">
        <v>5</v>
      </c>
      <c r="H92" s="8">
        <v>17</v>
      </c>
      <c r="I92" s="8">
        <v>900</v>
      </c>
      <c r="J92" s="6">
        <v>2018</v>
      </c>
    </row>
    <row r="93" spans="1:10" s="9" customFormat="1" ht="15" customHeight="1" x14ac:dyDescent="0.25">
      <c r="A93" s="9">
        <v>243</v>
      </c>
      <c r="B93" s="6" t="s">
        <v>282</v>
      </c>
      <c r="C93" s="6" t="s">
        <v>3</v>
      </c>
      <c r="D93" s="5" t="s">
        <v>283</v>
      </c>
      <c r="E93" s="6" t="s">
        <v>245</v>
      </c>
      <c r="F93" s="6" t="s">
        <v>285</v>
      </c>
      <c r="G93" s="6" t="s">
        <v>5</v>
      </c>
      <c r="H93" s="8">
        <v>18</v>
      </c>
      <c r="I93" s="8">
        <v>900</v>
      </c>
      <c r="J93" s="6">
        <v>2019</v>
      </c>
    </row>
    <row r="94" spans="1:10" s="9" customFormat="1" ht="15" customHeight="1" x14ac:dyDescent="0.25">
      <c r="A94" s="9">
        <v>243</v>
      </c>
      <c r="B94" s="6" t="s">
        <v>282</v>
      </c>
      <c r="C94" s="6" t="s">
        <v>3</v>
      </c>
      <c r="D94" s="5" t="s">
        <v>283</v>
      </c>
      <c r="E94" s="6" t="s">
        <v>245</v>
      </c>
      <c r="F94" s="6" t="s">
        <v>286</v>
      </c>
      <c r="G94" s="6" t="s">
        <v>5</v>
      </c>
      <c r="H94" s="8">
        <v>28</v>
      </c>
      <c r="I94" s="8">
        <v>750</v>
      </c>
      <c r="J94" s="6">
        <v>2018</v>
      </c>
    </row>
    <row r="95" spans="1:10" s="9" customFormat="1" ht="15" customHeight="1" x14ac:dyDescent="0.25">
      <c r="A95" s="9">
        <v>243</v>
      </c>
      <c r="B95" s="6" t="s">
        <v>282</v>
      </c>
      <c r="C95" s="6" t="s">
        <v>3</v>
      </c>
      <c r="D95" s="5" t="s">
        <v>283</v>
      </c>
      <c r="E95" s="6" t="s">
        <v>245</v>
      </c>
      <c r="F95" s="6" t="s">
        <v>287</v>
      </c>
      <c r="G95" s="6" t="s">
        <v>5</v>
      </c>
      <c r="H95" s="8">
        <v>34</v>
      </c>
      <c r="I95" s="8">
        <v>750</v>
      </c>
      <c r="J95" s="6">
        <v>2018</v>
      </c>
    </row>
    <row r="96" spans="1:10" s="9" customFormat="1" ht="15" customHeight="1" x14ac:dyDescent="0.25">
      <c r="A96" s="9">
        <v>243</v>
      </c>
      <c r="B96" s="6" t="s">
        <v>282</v>
      </c>
      <c r="C96" s="6" t="s">
        <v>3</v>
      </c>
      <c r="D96" s="5" t="s">
        <v>283</v>
      </c>
      <c r="E96" s="6" t="s">
        <v>245</v>
      </c>
      <c r="F96" s="6" t="s">
        <v>288</v>
      </c>
      <c r="G96" s="6" t="s">
        <v>5</v>
      </c>
      <c r="H96" s="8">
        <v>7</v>
      </c>
      <c r="I96" s="8">
        <v>645</v>
      </c>
      <c r="J96" s="6">
        <v>2018</v>
      </c>
    </row>
    <row r="97" spans="1:10" s="9" customFormat="1" ht="15" customHeight="1" x14ac:dyDescent="0.25">
      <c r="A97" s="9">
        <v>243</v>
      </c>
      <c r="B97" s="6" t="s">
        <v>282</v>
      </c>
      <c r="C97" s="6" t="s">
        <v>3</v>
      </c>
      <c r="D97" s="5" t="s">
        <v>283</v>
      </c>
      <c r="E97" s="6" t="s">
        <v>245</v>
      </c>
      <c r="F97" s="6" t="s">
        <v>288</v>
      </c>
      <c r="G97" s="6" t="s">
        <v>5</v>
      </c>
      <c r="H97" s="8">
        <v>8</v>
      </c>
      <c r="I97" s="8">
        <v>680</v>
      </c>
      <c r="J97" s="6">
        <v>2019</v>
      </c>
    </row>
    <row r="98" spans="1:10" s="9" customFormat="1" ht="15" customHeight="1" x14ac:dyDescent="0.25">
      <c r="A98" s="9">
        <v>243</v>
      </c>
      <c r="B98" s="6" t="s">
        <v>282</v>
      </c>
      <c r="C98" s="6" t="s">
        <v>3</v>
      </c>
      <c r="D98" s="5" t="s">
        <v>283</v>
      </c>
      <c r="E98" s="6" t="s">
        <v>245</v>
      </c>
      <c r="F98" s="6" t="s">
        <v>289</v>
      </c>
      <c r="G98" s="6" t="s">
        <v>5</v>
      </c>
      <c r="H98" s="8">
        <v>6</v>
      </c>
      <c r="I98" s="8">
        <v>400</v>
      </c>
      <c r="J98" s="6">
        <v>2018</v>
      </c>
    </row>
    <row r="99" spans="1:10" s="9" customFormat="1" ht="15" customHeight="1" x14ac:dyDescent="0.25">
      <c r="A99" s="9">
        <v>243</v>
      </c>
      <c r="B99" s="6" t="s">
        <v>282</v>
      </c>
      <c r="C99" s="6" t="s">
        <v>3</v>
      </c>
      <c r="D99" s="5" t="s">
        <v>283</v>
      </c>
      <c r="E99" s="6" t="s">
        <v>245</v>
      </c>
      <c r="F99" s="6" t="s">
        <v>290</v>
      </c>
      <c r="G99" s="6" t="s">
        <v>5</v>
      </c>
      <c r="H99" s="8">
        <v>1</v>
      </c>
      <c r="I99" s="8">
        <v>365</v>
      </c>
      <c r="J99" s="6">
        <v>2018</v>
      </c>
    </row>
    <row r="100" spans="1:10" s="9" customFormat="1" ht="15" customHeight="1" x14ac:dyDescent="0.25">
      <c r="A100" s="9">
        <v>243</v>
      </c>
      <c r="B100" s="11" t="s">
        <v>282</v>
      </c>
      <c r="C100" s="11" t="s">
        <v>3</v>
      </c>
      <c r="D100" s="4" t="s">
        <v>283</v>
      </c>
      <c r="E100" s="11" t="s">
        <v>245</v>
      </c>
      <c r="F100" s="11" t="s">
        <v>290</v>
      </c>
      <c r="G100" s="11" t="s">
        <v>5</v>
      </c>
      <c r="H100" s="13">
        <v>2</v>
      </c>
      <c r="I100" s="13">
        <v>475</v>
      </c>
      <c r="J100" s="11">
        <v>2019</v>
      </c>
    </row>
    <row r="101" spans="1:10" s="9" customFormat="1" ht="15" customHeight="1" x14ac:dyDescent="0.25">
      <c r="A101" s="9">
        <v>246</v>
      </c>
      <c r="B101" s="6" t="s">
        <v>291</v>
      </c>
      <c r="C101" s="6" t="s">
        <v>3</v>
      </c>
      <c r="D101" s="5" t="s">
        <v>292</v>
      </c>
      <c r="E101" s="6" t="s">
        <v>293</v>
      </c>
      <c r="F101" s="6" t="s">
        <v>294</v>
      </c>
      <c r="G101" s="6" t="s">
        <v>182</v>
      </c>
      <c r="H101" s="8">
        <v>37</v>
      </c>
      <c r="I101" s="8">
        <v>840</v>
      </c>
      <c r="J101" s="6">
        <v>2016</v>
      </c>
    </row>
    <row r="102" spans="1:10" s="9" customFormat="1" ht="15" customHeight="1" x14ac:dyDescent="0.25">
      <c r="A102" s="9">
        <v>246</v>
      </c>
      <c r="B102" s="6" t="s">
        <v>291</v>
      </c>
      <c r="C102" s="6" t="s">
        <v>3</v>
      </c>
      <c r="D102" s="5" t="s">
        <v>292</v>
      </c>
      <c r="E102" s="6" t="s">
        <v>293</v>
      </c>
      <c r="F102" s="6" t="s">
        <v>295</v>
      </c>
      <c r="G102" s="6" t="s">
        <v>134</v>
      </c>
      <c r="H102" s="8">
        <v>10</v>
      </c>
      <c r="I102" s="8">
        <v>550</v>
      </c>
      <c r="J102" s="6">
        <v>2016</v>
      </c>
    </row>
    <row r="103" spans="1:10" s="9" customFormat="1" ht="15" customHeight="1" x14ac:dyDescent="0.25">
      <c r="A103" s="9">
        <v>246</v>
      </c>
      <c r="B103" s="6" t="s">
        <v>291</v>
      </c>
      <c r="C103" s="6" t="s">
        <v>3</v>
      </c>
      <c r="D103" s="5" t="s">
        <v>292</v>
      </c>
      <c r="E103" s="6" t="s">
        <v>293</v>
      </c>
      <c r="F103" s="6" t="s">
        <v>296</v>
      </c>
      <c r="G103" s="6" t="s">
        <v>23</v>
      </c>
      <c r="H103" s="8">
        <v>5</v>
      </c>
      <c r="I103" s="8">
        <v>479</v>
      </c>
      <c r="J103" s="6">
        <v>2016</v>
      </c>
    </row>
    <row r="104" spans="1:10" s="9" customFormat="1" ht="15" customHeight="1" x14ac:dyDescent="0.25">
      <c r="A104" s="9">
        <v>246</v>
      </c>
      <c r="B104" s="6" t="s">
        <v>291</v>
      </c>
      <c r="C104" s="6" t="s">
        <v>3</v>
      </c>
      <c r="D104" s="5" t="s">
        <v>292</v>
      </c>
      <c r="E104" s="6" t="s">
        <v>293</v>
      </c>
      <c r="F104" s="6" t="s">
        <v>297</v>
      </c>
      <c r="G104" s="6" t="s">
        <v>298</v>
      </c>
      <c r="H104" s="8">
        <v>46</v>
      </c>
      <c r="I104" s="8">
        <v>935</v>
      </c>
      <c r="J104" s="6">
        <v>2016</v>
      </c>
    </row>
    <row r="105" spans="1:10" s="9" customFormat="1" ht="15" customHeight="1" x14ac:dyDescent="0.25">
      <c r="A105" s="10">
        <v>258</v>
      </c>
      <c r="B105" s="6" t="s">
        <v>305</v>
      </c>
      <c r="C105" s="6" t="s">
        <v>3</v>
      </c>
      <c r="D105" s="5" t="s">
        <v>306</v>
      </c>
      <c r="E105" s="6" t="s">
        <v>198</v>
      </c>
      <c r="F105" s="6" t="s">
        <v>307</v>
      </c>
      <c r="G105" s="6" t="s">
        <v>23</v>
      </c>
      <c r="H105" s="8">
        <v>4</v>
      </c>
      <c r="I105" s="8">
        <v>195</v>
      </c>
      <c r="J105" s="6">
        <v>2016</v>
      </c>
    </row>
    <row r="106" spans="1:10" s="9" customFormat="1" ht="15" customHeight="1" x14ac:dyDescent="0.25">
      <c r="A106" s="10">
        <v>258</v>
      </c>
      <c r="B106" s="6" t="s">
        <v>305</v>
      </c>
      <c r="C106" s="6" t="s">
        <v>3</v>
      </c>
      <c r="D106" s="5" t="s">
        <v>306</v>
      </c>
      <c r="E106" s="6" t="s">
        <v>198</v>
      </c>
      <c r="F106" s="6" t="s">
        <v>308</v>
      </c>
      <c r="G106" s="6" t="s">
        <v>106</v>
      </c>
      <c r="H106" s="8">
        <v>34</v>
      </c>
      <c r="I106" s="8">
        <v>220</v>
      </c>
      <c r="J106" s="6">
        <v>2016</v>
      </c>
    </row>
    <row r="107" spans="1:10" s="9" customFormat="1" ht="15" customHeight="1" x14ac:dyDescent="0.25">
      <c r="A107" s="10">
        <v>258</v>
      </c>
      <c r="B107" s="6" t="s">
        <v>305</v>
      </c>
      <c r="C107" s="6" t="s">
        <v>3</v>
      </c>
      <c r="D107" s="5" t="s">
        <v>306</v>
      </c>
      <c r="E107" s="6" t="s">
        <v>198</v>
      </c>
      <c r="F107" s="6" t="s">
        <v>203</v>
      </c>
      <c r="G107" s="6" t="s">
        <v>23</v>
      </c>
      <c r="H107" s="8">
        <v>5</v>
      </c>
      <c r="I107" s="8">
        <v>195</v>
      </c>
      <c r="J107" s="6">
        <v>2016</v>
      </c>
    </row>
    <row r="108" spans="1:10" s="9" customFormat="1" ht="15" customHeight="1" x14ac:dyDescent="0.25">
      <c r="A108" s="10">
        <v>258</v>
      </c>
      <c r="B108" s="6" t="s">
        <v>305</v>
      </c>
      <c r="C108" s="6" t="s">
        <v>3</v>
      </c>
      <c r="D108" s="5" t="s">
        <v>306</v>
      </c>
      <c r="E108" s="6" t="s">
        <v>198</v>
      </c>
      <c r="F108" s="6" t="s">
        <v>309</v>
      </c>
      <c r="G108" s="6" t="s">
        <v>23</v>
      </c>
      <c r="H108" s="8">
        <v>8</v>
      </c>
      <c r="I108" s="8">
        <v>195</v>
      </c>
      <c r="J108" s="6">
        <v>2016</v>
      </c>
    </row>
    <row r="109" spans="1:10" s="9" customFormat="1" ht="15" customHeight="1" x14ac:dyDescent="0.25">
      <c r="A109" s="10">
        <v>270</v>
      </c>
      <c r="B109" s="6" t="s">
        <v>317</v>
      </c>
      <c r="C109" s="6" t="s">
        <v>3</v>
      </c>
      <c r="D109" s="5" t="s">
        <v>318</v>
      </c>
      <c r="E109" s="6" t="s">
        <v>319</v>
      </c>
      <c r="F109" s="6" t="s">
        <v>320</v>
      </c>
      <c r="G109" s="6" t="s">
        <v>321</v>
      </c>
      <c r="H109" s="6">
        <v>33</v>
      </c>
      <c r="I109" s="8">
        <v>450</v>
      </c>
      <c r="J109" s="6">
        <v>2016</v>
      </c>
    </row>
    <row r="110" spans="1:10" s="9" customFormat="1" ht="15" customHeight="1" x14ac:dyDescent="0.25">
      <c r="A110" s="10">
        <v>270</v>
      </c>
      <c r="B110" s="6" t="s">
        <v>317</v>
      </c>
      <c r="C110" s="6" t="s">
        <v>3</v>
      </c>
      <c r="D110" s="5" t="s">
        <v>318</v>
      </c>
      <c r="E110" s="6" t="s">
        <v>319</v>
      </c>
      <c r="F110" s="6" t="s">
        <v>320</v>
      </c>
      <c r="G110" s="6" t="s">
        <v>321</v>
      </c>
      <c r="H110" s="6">
        <v>34</v>
      </c>
      <c r="I110" s="8">
        <v>480</v>
      </c>
      <c r="J110" s="6">
        <v>2017</v>
      </c>
    </row>
    <row r="111" spans="1:10" s="9" customFormat="1" ht="15" customHeight="1" x14ac:dyDescent="0.25">
      <c r="A111" s="10">
        <v>270</v>
      </c>
      <c r="B111" s="6" t="s">
        <v>317</v>
      </c>
      <c r="C111" s="6" t="s">
        <v>3</v>
      </c>
      <c r="D111" s="5" t="s">
        <v>318</v>
      </c>
      <c r="E111" s="6" t="s">
        <v>319</v>
      </c>
      <c r="F111" s="6" t="s">
        <v>322</v>
      </c>
      <c r="G111" s="6" t="s">
        <v>23</v>
      </c>
      <c r="H111" s="6">
        <v>4</v>
      </c>
      <c r="I111" s="8">
        <v>295</v>
      </c>
      <c r="J111" s="6">
        <v>2016</v>
      </c>
    </row>
    <row r="112" spans="1:10" s="9" customFormat="1" ht="15" customHeight="1" x14ac:dyDescent="0.25">
      <c r="A112" s="10">
        <v>270</v>
      </c>
      <c r="B112" s="6" t="s">
        <v>317</v>
      </c>
      <c r="C112" s="6" t="s">
        <v>3</v>
      </c>
      <c r="D112" s="5" t="s">
        <v>318</v>
      </c>
      <c r="E112" s="6" t="s">
        <v>319</v>
      </c>
      <c r="F112" s="6" t="s">
        <v>322</v>
      </c>
      <c r="G112" s="6" t="s">
        <v>23</v>
      </c>
      <c r="H112" s="6">
        <v>5</v>
      </c>
      <c r="I112" s="8">
        <v>295</v>
      </c>
      <c r="J112" s="6">
        <v>2017</v>
      </c>
    </row>
    <row r="113" spans="1:10" s="9" customFormat="1" ht="15" customHeight="1" x14ac:dyDescent="0.25">
      <c r="A113" s="9">
        <v>277</v>
      </c>
      <c r="B113" s="6" t="s">
        <v>325</v>
      </c>
      <c r="C113" s="6" t="s">
        <v>3</v>
      </c>
      <c r="D113" s="5" t="s">
        <v>326</v>
      </c>
      <c r="E113" s="6" t="s">
        <v>12</v>
      </c>
      <c r="F113" s="6" t="s">
        <v>327</v>
      </c>
      <c r="G113" s="6" t="s">
        <v>106</v>
      </c>
      <c r="H113" s="6">
        <v>33</v>
      </c>
      <c r="I113" s="8">
        <v>895</v>
      </c>
      <c r="J113" s="6">
        <v>2016</v>
      </c>
    </row>
    <row r="114" spans="1:10" s="9" customFormat="1" ht="15" customHeight="1" x14ac:dyDescent="0.25">
      <c r="A114" s="9">
        <v>277</v>
      </c>
      <c r="B114" s="6" t="s">
        <v>325</v>
      </c>
      <c r="C114" s="6" t="s">
        <v>3</v>
      </c>
      <c r="D114" s="5" t="s">
        <v>326</v>
      </c>
      <c r="E114" s="6" t="s">
        <v>12</v>
      </c>
      <c r="F114" s="6" t="s">
        <v>328</v>
      </c>
      <c r="G114" s="6" t="s">
        <v>106</v>
      </c>
      <c r="H114" s="6">
        <v>19</v>
      </c>
      <c r="I114" s="8">
        <v>745</v>
      </c>
      <c r="J114" s="6">
        <v>2016</v>
      </c>
    </row>
    <row r="115" spans="1:10" s="9" customFormat="1" ht="15" customHeight="1" x14ac:dyDescent="0.25">
      <c r="A115" s="9">
        <v>277</v>
      </c>
      <c r="B115" s="6" t="s">
        <v>325</v>
      </c>
      <c r="C115" s="6" t="s">
        <v>3</v>
      </c>
      <c r="D115" s="5" t="s">
        <v>326</v>
      </c>
      <c r="E115" s="6" t="s">
        <v>12</v>
      </c>
      <c r="F115" s="6" t="s">
        <v>329</v>
      </c>
      <c r="G115" s="6" t="s">
        <v>106</v>
      </c>
      <c r="H115" s="6">
        <v>14</v>
      </c>
      <c r="I115" s="8">
        <v>740</v>
      </c>
      <c r="J115" s="6">
        <v>2016</v>
      </c>
    </row>
    <row r="116" spans="1:10" s="9" customFormat="1" ht="15" customHeight="1" x14ac:dyDescent="0.25">
      <c r="A116" s="9">
        <v>277</v>
      </c>
      <c r="B116" s="6" t="s">
        <v>325</v>
      </c>
      <c r="C116" s="6" t="s">
        <v>3</v>
      </c>
      <c r="D116" s="5" t="s">
        <v>326</v>
      </c>
      <c r="E116" s="6" t="s">
        <v>12</v>
      </c>
      <c r="F116" s="6" t="s">
        <v>330</v>
      </c>
      <c r="G116" s="6" t="s">
        <v>106</v>
      </c>
      <c r="H116" s="6">
        <v>12</v>
      </c>
      <c r="I116" s="8">
        <v>695</v>
      </c>
      <c r="J116" s="6">
        <v>2016</v>
      </c>
    </row>
    <row r="117" spans="1:10" s="9" customFormat="1" ht="15" customHeight="1" x14ac:dyDescent="0.25">
      <c r="A117" s="9">
        <v>277</v>
      </c>
      <c r="B117" s="6" t="s">
        <v>325</v>
      </c>
      <c r="C117" s="6" t="s">
        <v>3</v>
      </c>
      <c r="D117" s="5" t="s">
        <v>326</v>
      </c>
      <c r="E117" s="6" t="s">
        <v>12</v>
      </c>
      <c r="F117" s="6" t="s">
        <v>331</v>
      </c>
      <c r="G117" s="6" t="s">
        <v>23</v>
      </c>
      <c r="H117" s="6">
        <v>7</v>
      </c>
      <c r="I117" s="8">
        <v>660</v>
      </c>
      <c r="J117" s="6">
        <v>2016</v>
      </c>
    </row>
    <row r="118" spans="1:10" s="9" customFormat="1" ht="15" customHeight="1" x14ac:dyDescent="0.25">
      <c r="A118" s="9">
        <v>277</v>
      </c>
      <c r="B118" s="6" t="s">
        <v>325</v>
      </c>
      <c r="C118" s="6" t="s">
        <v>3</v>
      </c>
      <c r="D118" s="5" t="s">
        <v>326</v>
      </c>
      <c r="E118" s="6" t="s">
        <v>12</v>
      </c>
      <c r="F118" s="6" t="s">
        <v>332</v>
      </c>
      <c r="G118" s="6" t="s">
        <v>23</v>
      </c>
      <c r="H118" s="6">
        <v>7</v>
      </c>
      <c r="I118" s="8">
        <v>515</v>
      </c>
      <c r="J118" s="6">
        <v>2016</v>
      </c>
    </row>
    <row r="119" spans="1:10" s="9" customFormat="1" ht="15" customHeight="1" x14ac:dyDescent="0.25">
      <c r="A119" s="9">
        <v>277</v>
      </c>
      <c r="B119" s="6" t="s">
        <v>325</v>
      </c>
      <c r="C119" s="6" t="s">
        <v>3</v>
      </c>
      <c r="D119" s="5" t="s">
        <v>326</v>
      </c>
      <c r="E119" s="6" t="s">
        <v>12</v>
      </c>
      <c r="F119" s="6" t="s">
        <v>333</v>
      </c>
      <c r="G119" s="6" t="s">
        <v>23</v>
      </c>
      <c r="H119" s="6">
        <v>3</v>
      </c>
      <c r="I119" s="8">
        <v>385</v>
      </c>
      <c r="J119" s="6">
        <v>2016</v>
      </c>
    </row>
    <row r="120" spans="1:10" s="9" customFormat="1" ht="15" customHeight="1" x14ac:dyDescent="0.25">
      <c r="A120" s="9">
        <v>277</v>
      </c>
      <c r="B120" s="6" t="s">
        <v>325</v>
      </c>
      <c r="C120" s="6" t="s">
        <v>3</v>
      </c>
      <c r="D120" s="5" t="s">
        <v>326</v>
      </c>
      <c r="E120" s="6" t="s">
        <v>12</v>
      </c>
      <c r="F120" s="6" t="s">
        <v>334</v>
      </c>
      <c r="G120" s="6" t="s">
        <v>23</v>
      </c>
      <c r="H120" s="6">
        <v>3</v>
      </c>
      <c r="I120" s="8">
        <v>385</v>
      </c>
      <c r="J120" s="6">
        <v>2016</v>
      </c>
    </row>
    <row r="121" spans="1:10" s="9" customFormat="1" ht="15" customHeight="1" x14ac:dyDescent="0.25">
      <c r="A121" s="9">
        <v>312</v>
      </c>
      <c r="B121" s="6" t="s">
        <v>347</v>
      </c>
      <c r="C121" s="6" t="s">
        <v>3</v>
      </c>
      <c r="D121" s="5" t="s">
        <v>348</v>
      </c>
      <c r="E121" s="6" t="s">
        <v>349</v>
      </c>
      <c r="F121" s="6" t="s">
        <v>350</v>
      </c>
      <c r="G121" s="6" t="s">
        <v>5</v>
      </c>
      <c r="H121" s="6">
        <v>12</v>
      </c>
      <c r="I121" s="8">
        <v>175</v>
      </c>
      <c r="J121" s="6">
        <v>2015</v>
      </c>
    </row>
    <row r="122" spans="1:10" s="9" customFormat="1" ht="15" customHeight="1" x14ac:dyDescent="0.25">
      <c r="A122" s="9">
        <v>312</v>
      </c>
      <c r="B122" s="6" t="s">
        <v>347</v>
      </c>
      <c r="C122" s="6" t="s">
        <v>3</v>
      </c>
      <c r="D122" s="5" t="s">
        <v>348</v>
      </c>
      <c r="E122" s="6" t="s">
        <v>349</v>
      </c>
      <c r="F122" s="6" t="s">
        <v>350</v>
      </c>
      <c r="G122" s="6" t="s">
        <v>5</v>
      </c>
      <c r="H122" s="6">
        <v>13</v>
      </c>
      <c r="I122" s="8">
        <v>175</v>
      </c>
      <c r="J122" s="6">
        <v>2016</v>
      </c>
    </row>
    <row r="123" spans="1:10" s="9" customFormat="1" ht="15" customHeight="1" x14ac:dyDescent="0.25">
      <c r="A123" s="9">
        <v>312</v>
      </c>
      <c r="B123" s="6" t="s">
        <v>347</v>
      </c>
      <c r="C123" s="6" t="s">
        <v>3</v>
      </c>
      <c r="D123" s="5" t="s">
        <v>348</v>
      </c>
      <c r="E123" s="6" t="s">
        <v>349</v>
      </c>
      <c r="F123" s="6" t="s">
        <v>350</v>
      </c>
      <c r="G123" s="6" t="s">
        <v>5</v>
      </c>
      <c r="H123" s="6">
        <v>14</v>
      </c>
      <c r="I123" s="8">
        <v>175</v>
      </c>
      <c r="J123" s="6">
        <v>2017</v>
      </c>
    </row>
    <row r="124" spans="1:10" s="9" customFormat="1" ht="15" customHeight="1" x14ac:dyDescent="0.25">
      <c r="A124" s="9">
        <v>312</v>
      </c>
      <c r="B124" s="6" t="s">
        <v>347</v>
      </c>
      <c r="C124" s="6" t="s">
        <v>3</v>
      </c>
      <c r="D124" s="5" t="s">
        <v>348</v>
      </c>
      <c r="E124" s="6" t="s">
        <v>349</v>
      </c>
      <c r="F124" s="6" t="s">
        <v>350</v>
      </c>
      <c r="G124" s="6" t="s">
        <v>5</v>
      </c>
      <c r="H124" s="6">
        <v>15</v>
      </c>
      <c r="I124" s="8">
        <v>175</v>
      </c>
      <c r="J124" s="6">
        <v>2018</v>
      </c>
    </row>
    <row r="125" spans="1:10" s="9" customFormat="1" ht="15" customHeight="1" x14ac:dyDescent="0.25">
      <c r="A125" s="9">
        <v>314</v>
      </c>
      <c r="B125" s="6" t="s">
        <v>353</v>
      </c>
      <c r="C125" s="6" t="s">
        <v>3</v>
      </c>
      <c r="D125" s="5" t="s">
        <v>354</v>
      </c>
      <c r="E125" s="6" t="s">
        <v>180</v>
      </c>
      <c r="F125" s="6" t="s">
        <v>355</v>
      </c>
      <c r="G125" s="6" t="s">
        <v>5</v>
      </c>
      <c r="H125" s="6">
        <v>37</v>
      </c>
      <c r="I125" s="8">
        <v>400</v>
      </c>
      <c r="J125" s="6">
        <v>2015</v>
      </c>
    </row>
    <row r="126" spans="1:10" s="9" customFormat="1" ht="15" customHeight="1" x14ac:dyDescent="0.25">
      <c r="A126" s="9">
        <v>314</v>
      </c>
      <c r="B126" s="6" t="s">
        <v>353</v>
      </c>
      <c r="C126" s="6" t="s">
        <v>3</v>
      </c>
      <c r="D126" s="5" t="s">
        <v>354</v>
      </c>
      <c r="E126" s="6" t="s">
        <v>180</v>
      </c>
      <c r="F126" s="6" t="s">
        <v>355</v>
      </c>
      <c r="G126" s="6" t="s">
        <v>5</v>
      </c>
      <c r="H126" s="6">
        <v>38</v>
      </c>
      <c r="I126" s="8">
        <v>400</v>
      </c>
      <c r="J126" s="6">
        <v>2016</v>
      </c>
    </row>
    <row r="127" spans="1:10" s="9" customFormat="1" ht="15" customHeight="1" x14ac:dyDescent="0.25">
      <c r="A127" s="9">
        <v>314</v>
      </c>
      <c r="B127" s="6" t="s">
        <v>353</v>
      </c>
      <c r="C127" s="6" t="s">
        <v>3</v>
      </c>
      <c r="D127" s="5" t="s">
        <v>354</v>
      </c>
      <c r="E127" s="6" t="s">
        <v>180</v>
      </c>
      <c r="F127" s="6" t="s">
        <v>355</v>
      </c>
      <c r="G127" s="6" t="s">
        <v>5</v>
      </c>
      <c r="H127" s="6">
        <v>39</v>
      </c>
      <c r="I127" s="8">
        <v>400</v>
      </c>
      <c r="J127" s="6">
        <v>2017</v>
      </c>
    </row>
    <row r="128" spans="1:10" s="9" customFormat="1" ht="15" customHeight="1" x14ac:dyDescent="0.25">
      <c r="A128" s="9">
        <v>344</v>
      </c>
      <c r="B128" s="6" t="s">
        <v>373</v>
      </c>
      <c r="C128" s="6" t="s">
        <v>3</v>
      </c>
      <c r="D128" s="6" t="s">
        <v>374</v>
      </c>
      <c r="E128" s="6" t="s">
        <v>20</v>
      </c>
      <c r="F128" s="6" t="s">
        <v>375</v>
      </c>
      <c r="G128" s="6" t="s">
        <v>5</v>
      </c>
      <c r="H128" s="6">
        <v>35</v>
      </c>
      <c r="I128" s="8">
        <v>500</v>
      </c>
      <c r="J128" s="6">
        <v>2015</v>
      </c>
    </row>
    <row r="129" spans="1:10" s="9" customFormat="1" ht="15" customHeight="1" x14ac:dyDescent="0.25">
      <c r="A129" s="9">
        <v>344</v>
      </c>
      <c r="B129" s="6" t="s">
        <v>373</v>
      </c>
      <c r="C129" s="6" t="s">
        <v>3</v>
      </c>
      <c r="D129" s="6" t="s">
        <v>374</v>
      </c>
      <c r="E129" s="6" t="s">
        <v>20</v>
      </c>
      <c r="F129" s="6" t="s">
        <v>376</v>
      </c>
      <c r="G129" s="6" t="s">
        <v>5</v>
      </c>
      <c r="H129" s="6">
        <v>31</v>
      </c>
      <c r="I129" s="8">
        <v>500</v>
      </c>
      <c r="J129" s="6">
        <v>2015</v>
      </c>
    </row>
    <row r="130" spans="1:10" s="9" customFormat="1" ht="15" customHeight="1" x14ac:dyDescent="0.25">
      <c r="A130" s="9">
        <v>344</v>
      </c>
      <c r="B130" s="6" t="s">
        <v>373</v>
      </c>
      <c r="C130" s="6" t="s">
        <v>3</v>
      </c>
      <c r="D130" s="6" t="s">
        <v>374</v>
      </c>
      <c r="E130" s="6" t="s">
        <v>20</v>
      </c>
      <c r="F130" s="6" t="s">
        <v>377</v>
      </c>
      <c r="G130" s="6" t="s">
        <v>5</v>
      </c>
      <c r="H130" s="6">
        <v>5</v>
      </c>
      <c r="I130" s="8">
        <v>260</v>
      </c>
      <c r="J130" s="6">
        <v>2015</v>
      </c>
    </row>
    <row r="131" spans="1:10" s="9" customFormat="1" ht="15" customHeight="1" x14ac:dyDescent="0.25">
      <c r="A131" s="9">
        <v>344</v>
      </c>
      <c r="B131" s="6" t="s">
        <v>373</v>
      </c>
      <c r="C131" s="6" t="s">
        <v>3</v>
      </c>
      <c r="D131" s="6" t="s">
        <v>374</v>
      </c>
      <c r="E131" s="6" t="s">
        <v>20</v>
      </c>
      <c r="F131" s="6" t="s">
        <v>378</v>
      </c>
      <c r="G131" s="6" t="s">
        <v>5</v>
      </c>
      <c r="H131" s="6">
        <v>8</v>
      </c>
      <c r="I131" s="8">
        <v>375</v>
      </c>
      <c r="J131" s="6">
        <v>2015</v>
      </c>
    </row>
    <row r="132" spans="1:10" s="9" customFormat="1" ht="15" customHeight="1" x14ac:dyDescent="0.25">
      <c r="A132" s="9">
        <v>350</v>
      </c>
      <c r="B132" s="6" t="s">
        <v>382</v>
      </c>
      <c r="C132" s="6" t="s">
        <v>3</v>
      </c>
      <c r="D132" s="5" t="s">
        <v>383</v>
      </c>
      <c r="E132" s="6" t="s">
        <v>198</v>
      </c>
      <c r="F132" s="6" t="s">
        <v>384</v>
      </c>
      <c r="G132" s="6" t="s">
        <v>106</v>
      </c>
      <c r="H132" s="6">
        <v>33</v>
      </c>
      <c r="I132" s="8">
        <v>220</v>
      </c>
      <c r="J132" s="6">
        <v>2016</v>
      </c>
    </row>
    <row r="133" spans="1:10" s="10" customFormat="1" ht="15" customHeight="1" x14ac:dyDescent="0.25">
      <c r="A133" s="9">
        <v>350</v>
      </c>
      <c r="B133" s="6" t="s">
        <v>382</v>
      </c>
      <c r="C133" s="6" t="s">
        <v>3</v>
      </c>
      <c r="D133" s="5" t="s">
        <v>383</v>
      </c>
      <c r="E133" s="6" t="s">
        <v>198</v>
      </c>
      <c r="F133" s="6" t="s">
        <v>203</v>
      </c>
      <c r="G133" s="6" t="s">
        <v>23</v>
      </c>
      <c r="H133" s="6">
        <v>4</v>
      </c>
      <c r="I133" s="8">
        <v>195</v>
      </c>
      <c r="J133" s="6">
        <v>2015</v>
      </c>
    </row>
    <row r="134" spans="1:10" s="10" customFormat="1" ht="15" customHeight="1" x14ac:dyDescent="0.25">
      <c r="A134" s="10">
        <v>350</v>
      </c>
      <c r="B134" s="6" t="s">
        <v>382</v>
      </c>
      <c r="C134" s="6" t="s">
        <v>3</v>
      </c>
      <c r="D134" s="5" t="s">
        <v>383</v>
      </c>
      <c r="E134" s="6" t="s">
        <v>198</v>
      </c>
      <c r="F134" s="6" t="s">
        <v>203</v>
      </c>
      <c r="G134" s="6" t="s">
        <v>23</v>
      </c>
      <c r="H134" s="6">
        <v>5</v>
      </c>
      <c r="I134" s="8">
        <v>195</v>
      </c>
      <c r="J134" s="6">
        <v>2016</v>
      </c>
    </row>
    <row r="135" spans="1:10" s="10" customFormat="1" ht="15" customHeight="1" x14ac:dyDescent="0.25">
      <c r="A135" s="9">
        <v>350</v>
      </c>
      <c r="B135" s="6" t="s">
        <v>382</v>
      </c>
      <c r="C135" s="6" t="s">
        <v>3</v>
      </c>
      <c r="D135" s="5" t="s">
        <v>383</v>
      </c>
      <c r="E135" s="6" t="s">
        <v>198</v>
      </c>
      <c r="F135" s="6" t="s">
        <v>199</v>
      </c>
      <c r="G135" s="6" t="s">
        <v>23</v>
      </c>
      <c r="H135" s="6">
        <v>4</v>
      </c>
      <c r="I135" s="8">
        <v>195</v>
      </c>
      <c r="J135" s="6">
        <v>2015</v>
      </c>
    </row>
    <row r="136" spans="1:10" s="10" customFormat="1" ht="15" customHeight="1" x14ac:dyDescent="0.25">
      <c r="A136" s="9">
        <v>350</v>
      </c>
      <c r="B136" s="6" t="s">
        <v>382</v>
      </c>
      <c r="C136" s="6" t="s">
        <v>3</v>
      </c>
      <c r="D136" s="5" t="s">
        <v>383</v>
      </c>
      <c r="E136" s="6" t="s">
        <v>198</v>
      </c>
      <c r="F136" s="6" t="s">
        <v>199</v>
      </c>
      <c r="G136" s="6" t="s">
        <v>23</v>
      </c>
      <c r="H136" s="6">
        <v>5</v>
      </c>
      <c r="I136" s="8">
        <v>195</v>
      </c>
      <c r="J136" s="6">
        <v>2016</v>
      </c>
    </row>
    <row r="137" spans="1:10" s="10" customFormat="1" ht="15" customHeight="1" x14ac:dyDescent="0.25">
      <c r="A137" s="9">
        <v>350</v>
      </c>
      <c r="B137" s="6" t="s">
        <v>382</v>
      </c>
      <c r="C137" s="6" t="s">
        <v>3</v>
      </c>
      <c r="D137" s="5" t="s">
        <v>383</v>
      </c>
      <c r="E137" s="6" t="s">
        <v>198</v>
      </c>
      <c r="F137" s="6" t="s">
        <v>200</v>
      </c>
      <c r="G137" s="6" t="s">
        <v>23</v>
      </c>
      <c r="H137" s="6">
        <v>1</v>
      </c>
      <c r="I137" s="8">
        <v>195</v>
      </c>
      <c r="J137" s="6">
        <v>2015</v>
      </c>
    </row>
    <row r="138" spans="1:10" s="9" customFormat="1" ht="15" customHeight="1" x14ac:dyDescent="0.25">
      <c r="A138" s="9">
        <v>350</v>
      </c>
      <c r="B138" s="6" t="s">
        <v>382</v>
      </c>
      <c r="C138" s="6" t="s">
        <v>3</v>
      </c>
      <c r="D138" s="5" t="s">
        <v>383</v>
      </c>
      <c r="E138" s="6" t="s">
        <v>198</v>
      </c>
      <c r="F138" s="6" t="s">
        <v>200</v>
      </c>
      <c r="G138" s="6" t="s">
        <v>23</v>
      </c>
      <c r="H138" s="6">
        <v>2</v>
      </c>
      <c r="I138" s="8">
        <v>195</v>
      </c>
      <c r="J138" s="6">
        <v>2016</v>
      </c>
    </row>
    <row r="139" spans="1:10" s="9" customFormat="1" ht="15" customHeight="1" x14ac:dyDescent="0.25">
      <c r="A139" s="9">
        <v>350</v>
      </c>
      <c r="B139" s="6" t="s">
        <v>382</v>
      </c>
      <c r="C139" s="6" t="s">
        <v>3</v>
      </c>
      <c r="D139" s="5" t="s">
        <v>383</v>
      </c>
      <c r="E139" s="6" t="s">
        <v>198</v>
      </c>
      <c r="F139" s="6" t="s">
        <v>307</v>
      </c>
      <c r="G139" s="6" t="s">
        <v>23</v>
      </c>
      <c r="H139" s="6">
        <v>3</v>
      </c>
      <c r="I139" s="8">
        <v>195</v>
      </c>
      <c r="J139" s="6">
        <v>2015</v>
      </c>
    </row>
    <row r="140" spans="1:10" s="9" customFormat="1" ht="15" customHeight="1" x14ac:dyDescent="0.25">
      <c r="A140" s="10">
        <v>373</v>
      </c>
      <c r="B140" s="11" t="s">
        <v>402</v>
      </c>
      <c r="C140" s="11" t="s">
        <v>3</v>
      </c>
      <c r="D140" s="11" t="s">
        <v>403</v>
      </c>
      <c r="E140" s="11" t="s">
        <v>387</v>
      </c>
      <c r="F140" s="11" t="s">
        <v>404</v>
      </c>
      <c r="G140" s="11" t="s">
        <v>5</v>
      </c>
      <c r="H140" s="11">
        <v>39</v>
      </c>
      <c r="I140" s="13">
        <v>312</v>
      </c>
      <c r="J140" s="11">
        <v>2015</v>
      </c>
    </row>
    <row r="141" spans="1:10" s="9" customFormat="1" ht="15" customHeight="1" x14ac:dyDescent="0.25">
      <c r="A141" s="9">
        <v>373</v>
      </c>
      <c r="B141" s="11" t="s">
        <v>402</v>
      </c>
      <c r="C141" s="11" t="s">
        <v>3</v>
      </c>
      <c r="D141" s="11" t="s">
        <v>403</v>
      </c>
      <c r="E141" s="11" t="s">
        <v>387</v>
      </c>
      <c r="F141" s="11" t="s">
        <v>404</v>
      </c>
      <c r="G141" s="11" t="s">
        <v>5</v>
      </c>
      <c r="H141" s="11">
        <v>40</v>
      </c>
      <c r="I141" s="13">
        <v>312</v>
      </c>
      <c r="J141" s="11">
        <v>2016</v>
      </c>
    </row>
    <row r="142" spans="1:10" s="9" customFormat="1" ht="15" customHeight="1" x14ac:dyDescent="0.25">
      <c r="A142" s="9">
        <v>373</v>
      </c>
      <c r="B142" s="11" t="s">
        <v>402</v>
      </c>
      <c r="C142" s="11" t="s">
        <v>3</v>
      </c>
      <c r="D142" s="11" t="s">
        <v>403</v>
      </c>
      <c r="E142" s="11" t="s">
        <v>387</v>
      </c>
      <c r="F142" s="11" t="s">
        <v>405</v>
      </c>
      <c r="G142" s="11" t="s">
        <v>5</v>
      </c>
      <c r="H142" s="11">
        <v>7</v>
      </c>
      <c r="I142" s="13">
        <v>200</v>
      </c>
      <c r="J142" s="11">
        <v>2015</v>
      </c>
    </row>
    <row r="143" spans="1:10" s="9" customFormat="1" ht="15" customHeight="1" x14ac:dyDescent="0.25">
      <c r="A143" s="9">
        <v>381</v>
      </c>
      <c r="B143" s="6" t="s">
        <v>411</v>
      </c>
      <c r="C143" s="6" t="s">
        <v>3</v>
      </c>
      <c r="D143" s="6" t="s">
        <v>412</v>
      </c>
      <c r="E143" s="6" t="s">
        <v>20</v>
      </c>
      <c r="F143" s="6" t="s">
        <v>413</v>
      </c>
      <c r="G143" s="6" t="s">
        <v>106</v>
      </c>
      <c r="H143" s="6">
        <v>11</v>
      </c>
      <c r="I143" s="8">
        <v>613</v>
      </c>
      <c r="J143" s="6">
        <v>2015</v>
      </c>
    </row>
    <row r="144" spans="1:10" s="9" customFormat="1" ht="15" customHeight="1" x14ac:dyDescent="0.25">
      <c r="A144" s="9">
        <v>381</v>
      </c>
      <c r="B144" s="6" t="s">
        <v>411</v>
      </c>
      <c r="C144" s="6" t="s">
        <v>3</v>
      </c>
      <c r="D144" s="6" t="s">
        <v>412</v>
      </c>
      <c r="E144" s="6" t="s">
        <v>20</v>
      </c>
      <c r="F144" s="6" t="s">
        <v>414</v>
      </c>
      <c r="G144" s="6" t="s">
        <v>23</v>
      </c>
      <c r="H144" s="6">
        <v>5</v>
      </c>
      <c r="I144" s="8">
        <v>502</v>
      </c>
      <c r="J144" s="6">
        <v>2015</v>
      </c>
    </row>
    <row r="145" spans="1:10" s="9" customFormat="1" ht="15" customHeight="1" x14ac:dyDescent="0.25">
      <c r="A145" s="9">
        <v>385</v>
      </c>
      <c r="B145" s="6" t="s">
        <v>419</v>
      </c>
      <c r="C145" s="6" t="s">
        <v>3</v>
      </c>
      <c r="D145" s="6" t="s">
        <v>420</v>
      </c>
      <c r="E145" s="6" t="s">
        <v>180</v>
      </c>
      <c r="F145" s="6" t="s">
        <v>421</v>
      </c>
      <c r="G145" s="6" t="s">
        <v>5</v>
      </c>
      <c r="H145" s="6">
        <v>8</v>
      </c>
      <c r="I145" s="8">
        <v>459</v>
      </c>
      <c r="J145" s="6">
        <v>2016</v>
      </c>
    </row>
    <row r="146" spans="1:10" s="9" customFormat="1" ht="15" customHeight="1" x14ac:dyDescent="0.25">
      <c r="A146" s="9">
        <v>385</v>
      </c>
      <c r="B146" s="6" t="s">
        <v>419</v>
      </c>
      <c r="C146" s="6" t="s">
        <v>3</v>
      </c>
      <c r="D146" s="6" t="s">
        <v>420</v>
      </c>
      <c r="E146" s="6" t="s">
        <v>180</v>
      </c>
      <c r="F146" s="6" t="s">
        <v>422</v>
      </c>
      <c r="G146" s="6" t="s">
        <v>5</v>
      </c>
      <c r="H146" s="6">
        <v>7</v>
      </c>
      <c r="I146" s="8">
        <v>340</v>
      </c>
      <c r="J146" s="6">
        <v>2016</v>
      </c>
    </row>
    <row r="147" spans="1:10" s="9" customFormat="1" ht="15" customHeight="1" x14ac:dyDescent="0.25">
      <c r="A147" s="9">
        <v>392</v>
      </c>
      <c r="B147" s="6" t="s">
        <v>426</v>
      </c>
      <c r="C147" s="6" t="s">
        <v>3</v>
      </c>
      <c r="D147" s="6" t="s">
        <v>427</v>
      </c>
      <c r="E147" s="6" t="s">
        <v>180</v>
      </c>
      <c r="F147" s="6" t="s">
        <v>174</v>
      </c>
      <c r="G147" s="6" t="s">
        <v>5</v>
      </c>
      <c r="H147" s="6">
        <v>36</v>
      </c>
      <c r="I147" s="8">
        <v>365</v>
      </c>
      <c r="J147" s="6">
        <v>2014</v>
      </c>
    </row>
    <row r="148" spans="1:10" s="9" customFormat="1" ht="15" customHeight="1" x14ac:dyDescent="0.25">
      <c r="A148" s="9">
        <v>392</v>
      </c>
      <c r="B148" s="6" t="s">
        <v>426</v>
      </c>
      <c r="C148" s="6" t="s">
        <v>3</v>
      </c>
      <c r="D148" s="6" t="s">
        <v>427</v>
      </c>
      <c r="E148" s="6" t="s">
        <v>180</v>
      </c>
      <c r="F148" s="6" t="s">
        <v>174</v>
      </c>
      <c r="G148" s="6" t="s">
        <v>5</v>
      </c>
      <c r="H148" s="6">
        <v>37</v>
      </c>
      <c r="I148" s="8">
        <v>365</v>
      </c>
      <c r="J148" s="6">
        <v>2015</v>
      </c>
    </row>
    <row r="149" spans="1:10" s="9" customFormat="1" ht="15" customHeight="1" x14ac:dyDescent="0.25">
      <c r="A149" s="9">
        <v>392</v>
      </c>
      <c r="B149" s="6" t="s">
        <v>426</v>
      </c>
      <c r="C149" s="6" t="s">
        <v>3</v>
      </c>
      <c r="D149" s="6" t="s">
        <v>427</v>
      </c>
      <c r="E149" s="6" t="s">
        <v>180</v>
      </c>
      <c r="F149" s="6" t="s">
        <v>175</v>
      </c>
      <c r="G149" s="6" t="s">
        <v>5</v>
      </c>
      <c r="H149" s="6">
        <v>10</v>
      </c>
      <c r="I149" s="8">
        <v>235</v>
      </c>
      <c r="J149" s="6">
        <v>2014</v>
      </c>
    </row>
    <row r="150" spans="1:10" s="9" customFormat="1" ht="15" customHeight="1" x14ac:dyDescent="0.25">
      <c r="A150" s="9">
        <v>392</v>
      </c>
      <c r="B150" s="6" t="s">
        <v>426</v>
      </c>
      <c r="C150" s="6" t="s">
        <v>3</v>
      </c>
      <c r="D150" s="6" t="s">
        <v>427</v>
      </c>
      <c r="E150" s="6" t="s">
        <v>180</v>
      </c>
      <c r="F150" s="6" t="s">
        <v>175</v>
      </c>
      <c r="G150" s="6" t="s">
        <v>5</v>
      </c>
      <c r="H150" s="6">
        <v>11</v>
      </c>
      <c r="I150" s="8">
        <v>235</v>
      </c>
      <c r="J150" s="6">
        <v>2015</v>
      </c>
    </row>
    <row r="151" spans="1:10" s="9" customFormat="1" ht="15" customHeight="1" x14ac:dyDescent="0.25">
      <c r="A151" s="9">
        <v>394</v>
      </c>
      <c r="B151" s="6" t="s">
        <v>430</v>
      </c>
      <c r="C151" s="6" t="s">
        <v>3</v>
      </c>
      <c r="D151" s="6" t="s">
        <v>431</v>
      </c>
      <c r="E151" s="6" t="s">
        <v>387</v>
      </c>
      <c r="F151" s="6" t="s">
        <v>432</v>
      </c>
      <c r="G151" s="6" t="s">
        <v>5</v>
      </c>
      <c r="H151" s="6">
        <v>22</v>
      </c>
      <c r="I151" s="8">
        <v>315</v>
      </c>
      <c r="J151" s="6">
        <v>2016</v>
      </c>
    </row>
    <row r="152" spans="1:10" s="9" customFormat="1" ht="15" customHeight="1" x14ac:dyDescent="0.25">
      <c r="A152" s="9">
        <v>394</v>
      </c>
      <c r="B152" s="6" t="s">
        <v>430</v>
      </c>
      <c r="C152" s="6" t="s">
        <v>3</v>
      </c>
      <c r="D152" s="6" t="s">
        <v>431</v>
      </c>
      <c r="E152" s="6" t="s">
        <v>387</v>
      </c>
      <c r="F152" s="6" t="s">
        <v>433</v>
      </c>
      <c r="G152" s="6" t="s">
        <v>5</v>
      </c>
      <c r="H152" s="6">
        <v>10</v>
      </c>
      <c r="I152" s="8">
        <v>260</v>
      </c>
      <c r="J152" s="6">
        <v>2016</v>
      </c>
    </row>
    <row r="153" spans="1:10" s="9" customFormat="1" ht="15" customHeight="1" x14ac:dyDescent="0.25">
      <c r="A153" s="9">
        <v>394</v>
      </c>
      <c r="B153" s="6" t="s">
        <v>430</v>
      </c>
      <c r="C153" s="6" t="s">
        <v>3</v>
      </c>
      <c r="D153" s="6" t="s">
        <v>431</v>
      </c>
      <c r="E153" s="6" t="s">
        <v>387</v>
      </c>
      <c r="F153" s="6" t="s">
        <v>434</v>
      </c>
      <c r="G153" s="6" t="s">
        <v>5</v>
      </c>
      <c r="H153" s="6">
        <v>2</v>
      </c>
      <c r="I153" s="8">
        <v>240</v>
      </c>
      <c r="J153" s="6">
        <v>2016</v>
      </c>
    </row>
    <row r="154" spans="1:10" s="9" customFormat="1" ht="15" customHeight="1" x14ac:dyDescent="0.25">
      <c r="A154" s="9">
        <v>402</v>
      </c>
      <c r="B154" s="6" t="s">
        <v>442</v>
      </c>
      <c r="C154" s="6" t="s">
        <v>3</v>
      </c>
      <c r="D154" s="6" t="s">
        <v>443</v>
      </c>
      <c r="E154" s="6" t="s">
        <v>444</v>
      </c>
      <c r="F154" s="6" t="s">
        <v>445</v>
      </c>
      <c r="G154" s="6" t="s">
        <v>106</v>
      </c>
      <c r="H154" s="6">
        <v>21</v>
      </c>
      <c r="I154" s="8">
        <v>400</v>
      </c>
      <c r="J154" s="6">
        <v>2014</v>
      </c>
    </row>
    <row r="155" spans="1:10" s="9" customFormat="1" ht="15" customHeight="1" x14ac:dyDescent="0.25">
      <c r="A155" s="9">
        <v>402</v>
      </c>
      <c r="B155" s="6" t="s">
        <v>442</v>
      </c>
      <c r="C155" s="6" t="s">
        <v>3</v>
      </c>
      <c r="D155" s="6" t="s">
        <v>443</v>
      </c>
      <c r="E155" s="6" t="s">
        <v>444</v>
      </c>
      <c r="F155" s="6" t="s">
        <v>446</v>
      </c>
      <c r="G155" s="6" t="s">
        <v>23</v>
      </c>
      <c r="H155" s="6">
        <v>6</v>
      </c>
      <c r="I155" s="8">
        <v>275</v>
      </c>
      <c r="J155" s="6">
        <v>2014</v>
      </c>
    </row>
    <row r="156" spans="1:10" s="9" customFormat="1" ht="15" customHeight="1" x14ac:dyDescent="0.25">
      <c r="A156" s="9">
        <v>402</v>
      </c>
      <c r="B156" s="6" t="s">
        <v>442</v>
      </c>
      <c r="C156" s="6" t="s">
        <v>3</v>
      </c>
      <c r="D156" s="6" t="s">
        <v>443</v>
      </c>
      <c r="E156" s="6" t="s">
        <v>444</v>
      </c>
      <c r="F156" s="6" t="s">
        <v>447</v>
      </c>
      <c r="G156" s="6" t="s">
        <v>23</v>
      </c>
      <c r="H156" s="6">
        <v>2</v>
      </c>
      <c r="I156" s="8">
        <v>275</v>
      </c>
      <c r="J156" s="6">
        <v>2014</v>
      </c>
    </row>
    <row r="157" spans="1:10" s="9" customFormat="1" ht="15" customHeight="1" x14ac:dyDescent="0.25">
      <c r="A157" s="9">
        <v>421</v>
      </c>
      <c r="B157" s="6" t="s">
        <v>458</v>
      </c>
      <c r="C157" s="6" t="s">
        <v>3</v>
      </c>
      <c r="D157" s="6" t="s">
        <v>459</v>
      </c>
      <c r="E157" s="6" t="s">
        <v>12</v>
      </c>
      <c r="F157" s="6" t="s">
        <v>460</v>
      </c>
      <c r="G157" s="6" t="s">
        <v>5</v>
      </c>
      <c r="H157" s="6">
        <v>27</v>
      </c>
      <c r="I157" s="8">
        <v>325</v>
      </c>
      <c r="J157" s="6">
        <v>2016</v>
      </c>
    </row>
    <row r="158" spans="1:10" s="9" customFormat="1" ht="15" customHeight="1" x14ac:dyDescent="0.25">
      <c r="A158" s="9">
        <v>421</v>
      </c>
      <c r="B158" s="6" t="s">
        <v>458</v>
      </c>
      <c r="C158" s="6" t="s">
        <v>3</v>
      </c>
      <c r="D158" s="6" t="s">
        <v>459</v>
      </c>
      <c r="E158" s="6" t="s">
        <v>12</v>
      </c>
      <c r="F158" s="6" t="s">
        <v>460</v>
      </c>
      <c r="G158" s="6" t="s">
        <v>5</v>
      </c>
      <c r="H158" s="6">
        <v>28</v>
      </c>
      <c r="I158" s="8">
        <v>325</v>
      </c>
      <c r="J158" s="6">
        <v>2017</v>
      </c>
    </row>
    <row r="159" spans="1:10" s="9" customFormat="1" ht="15" customHeight="1" x14ac:dyDescent="0.25">
      <c r="A159" s="9">
        <v>421</v>
      </c>
      <c r="B159" s="6" t="s">
        <v>458</v>
      </c>
      <c r="C159" s="6" t="s">
        <v>3</v>
      </c>
      <c r="D159" s="6" t="s">
        <v>459</v>
      </c>
      <c r="E159" s="6" t="s">
        <v>12</v>
      </c>
      <c r="F159" s="6" t="s">
        <v>460</v>
      </c>
      <c r="G159" s="6" t="s">
        <v>5</v>
      </c>
      <c r="H159" s="6">
        <v>29</v>
      </c>
      <c r="I159" s="8">
        <v>325</v>
      </c>
      <c r="J159" s="6">
        <v>2018</v>
      </c>
    </row>
    <row r="160" spans="1:10" s="9" customFormat="1" ht="15" customHeight="1" x14ac:dyDescent="0.25">
      <c r="A160" s="9">
        <v>421</v>
      </c>
      <c r="B160" s="6" t="s">
        <v>458</v>
      </c>
      <c r="C160" s="6" t="s">
        <v>3</v>
      </c>
      <c r="D160" s="6" t="s">
        <v>459</v>
      </c>
      <c r="E160" s="6" t="s">
        <v>12</v>
      </c>
      <c r="F160" s="6" t="s">
        <v>461</v>
      </c>
      <c r="G160" s="6" t="s">
        <v>5</v>
      </c>
      <c r="H160" s="6">
        <v>41</v>
      </c>
      <c r="I160" s="8">
        <v>500</v>
      </c>
      <c r="J160" s="6">
        <v>2014</v>
      </c>
    </row>
    <row r="161" spans="1:10" s="9" customFormat="1" ht="15" customHeight="1" x14ac:dyDescent="0.25">
      <c r="A161" s="9">
        <v>421</v>
      </c>
      <c r="B161" s="6" t="s">
        <v>458</v>
      </c>
      <c r="C161" s="6" t="s">
        <v>3</v>
      </c>
      <c r="D161" s="6" t="s">
        <v>459</v>
      </c>
      <c r="E161" s="6" t="s">
        <v>12</v>
      </c>
      <c r="F161" s="6" t="s">
        <v>461</v>
      </c>
      <c r="G161" s="6" t="s">
        <v>5</v>
      </c>
      <c r="H161" s="6">
        <v>42</v>
      </c>
      <c r="I161" s="8">
        <v>500</v>
      </c>
      <c r="J161" s="6">
        <v>2015</v>
      </c>
    </row>
    <row r="162" spans="1:10" s="9" customFormat="1" ht="15" customHeight="1" x14ac:dyDescent="0.25">
      <c r="A162" s="9">
        <v>441</v>
      </c>
      <c r="B162" s="6" t="s">
        <v>1763</v>
      </c>
      <c r="C162" s="6" t="s">
        <v>3</v>
      </c>
      <c r="D162" s="6" t="s">
        <v>1764</v>
      </c>
      <c r="E162" s="6" t="s">
        <v>437</v>
      </c>
      <c r="F162" s="6" t="s">
        <v>1765</v>
      </c>
      <c r="G162" s="6" t="s">
        <v>5</v>
      </c>
      <c r="H162" s="6">
        <v>30</v>
      </c>
      <c r="I162" s="8">
        <v>450</v>
      </c>
      <c r="J162" s="6">
        <v>2013</v>
      </c>
    </row>
    <row r="163" spans="1:10" s="9" customFormat="1" ht="15" customHeight="1" x14ac:dyDescent="0.25">
      <c r="A163" s="9">
        <v>441</v>
      </c>
      <c r="B163" s="6" t="s">
        <v>1763</v>
      </c>
      <c r="C163" s="6" t="s">
        <v>3</v>
      </c>
      <c r="D163" s="6" t="s">
        <v>1764</v>
      </c>
      <c r="E163" s="6" t="s">
        <v>437</v>
      </c>
      <c r="F163" s="6" t="s">
        <v>1765</v>
      </c>
      <c r="G163" s="6" t="s">
        <v>5</v>
      </c>
      <c r="H163" s="6">
        <v>31</v>
      </c>
      <c r="I163" s="8">
        <v>475</v>
      </c>
      <c r="J163" s="6">
        <v>2014</v>
      </c>
    </row>
    <row r="164" spans="1:10" s="9" customFormat="1" ht="15" customHeight="1" x14ac:dyDescent="0.25">
      <c r="A164" s="9">
        <v>441</v>
      </c>
      <c r="B164" s="6" t="s">
        <v>1763</v>
      </c>
      <c r="C164" s="6" t="s">
        <v>3</v>
      </c>
      <c r="D164" s="6" t="s">
        <v>1764</v>
      </c>
      <c r="E164" s="6" t="s">
        <v>437</v>
      </c>
      <c r="F164" s="6" t="s">
        <v>1766</v>
      </c>
      <c r="G164" s="6" t="s">
        <v>39</v>
      </c>
      <c r="H164" s="6">
        <v>27</v>
      </c>
      <c r="I164" s="8">
        <v>450</v>
      </c>
      <c r="J164" s="6">
        <v>2013</v>
      </c>
    </row>
    <row r="165" spans="1:10" s="9" customFormat="1" ht="15" customHeight="1" x14ac:dyDescent="0.25">
      <c r="A165" s="9">
        <v>441</v>
      </c>
      <c r="B165" s="6" t="s">
        <v>1763</v>
      </c>
      <c r="C165" s="6" t="s">
        <v>3</v>
      </c>
      <c r="D165" s="6" t="s">
        <v>1764</v>
      </c>
      <c r="E165" s="6" t="s">
        <v>437</v>
      </c>
      <c r="F165" s="6" t="s">
        <v>1766</v>
      </c>
      <c r="G165" s="6" t="s">
        <v>39</v>
      </c>
      <c r="H165" s="6">
        <v>28</v>
      </c>
      <c r="I165" s="8">
        <v>475</v>
      </c>
      <c r="J165" s="6">
        <v>2014</v>
      </c>
    </row>
    <row r="166" spans="1:10" s="9" customFormat="1" ht="15" customHeight="1" x14ac:dyDescent="0.25">
      <c r="A166" s="9">
        <v>441</v>
      </c>
      <c r="B166" s="6" t="s">
        <v>1763</v>
      </c>
      <c r="C166" s="6" t="s">
        <v>3</v>
      </c>
      <c r="D166" s="6" t="s">
        <v>1764</v>
      </c>
      <c r="E166" s="6" t="s">
        <v>437</v>
      </c>
      <c r="F166" s="6" t="s">
        <v>1767</v>
      </c>
      <c r="G166" s="6" t="s">
        <v>23</v>
      </c>
      <c r="H166" s="6">
        <v>2</v>
      </c>
      <c r="I166" s="8">
        <v>200</v>
      </c>
      <c r="J166" s="6">
        <v>2013</v>
      </c>
    </row>
    <row r="167" spans="1:10" s="9" customFormat="1" ht="15" customHeight="1" x14ac:dyDescent="0.25">
      <c r="A167" s="9">
        <v>441</v>
      </c>
      <c r="B167" s="6" t="s">
        <v>1763</v>
      </c>
      <c r="C167" s="6" t="s">
        <v>3</v>
      </c>
      <c r="D167" s="6" t="s">
        <v>1764</v>
      </c>
      <c r="E167" s="6" t="s">
        <v>437</v>
      </c>
      <c r="F167" s="6" t="s">
        <v>1767</v>
      </c>
      <c r="G167" s="6" t="s">
        <v>23</v>
      </c>
      <c r="H167" s="6">
        <v>3</v>
      </c>
      <c r="I167" s="8">
        <v>225</v>
      </c>
      <c r="J167" s="6">
        <v>2014</v>
      </c>
    </row>
    <row r="168" spans="1:10" s="9" customFormat="1" ht="15" customHeight="1" x14ac:dyDescent="0.25">
      <c r="A168" s="10">
        <v>447</v>
      </c>
      <c r="B168" s="6" t="s">
        <v>481</v>
      </c>
      <c r="C168" s="6" t="s">
        <v>3</v>
      </c>
      <c r="D168" s="6" t="s">
        <v>482</v>
      </c>
      <c r="E168" s="6" t="s">
        <v>180</v>
      </c>
      <c r="F168" s="6" t="s">
        <v>483</v>
      </c>
      <c r="G168" s="6" t="s">
        <v>5</v>
      </c>
      <c r="H168" s="6">
        <v>22</v>
      </c>
      <c r="I168" s="8">
        <v>475</v>
      </c>
      <c r="J168" s="6">
        <v>2014</v>
      </c>
    </row>
    <row r="169" spans="1:10" s="9" customFormat="1" ht="15" customHeight="1" x14ac:dyDescent="0.25">
      <c r="A169" s="9">
        <v>447</v>
      </c>
      <c r="B169" s="6" t="s">
        <v>481</v>
      </c>
      <c r="C169" s="6" t="s">
        <v>3</v>
      </c>
      <c r="D169" s="6" t="s">
        <v>482</v>
      </c>
      <c r="E169" s="6" t="s">
        <v>180</v>
      </c>
      <c r="F169" s="6" t="s">
        <v>484</v>
      </c>
      <c r="G169" s="6" t="s">
        <v>5</v>
      </c>
      <c r="H169" s="6">
        <v>15</v>
      </c>
      <c r="I169" s="8">
        <v>415</v>
      </c>
      <c r="J169" s="6">
        <v>2014</v>
      </c>
    </row>
    <row r="170" spans="1:10" s="9" customFormat="1" ht="15" customHeight="1" x14ac:dyDescent="0.25">
      <c r="A170" s="9">
        <v>447</v>
      </c>
      <c r="B170" s="6" t="s">
        <v>481</v>
      </c>
      <c r="C170" s="6" t="s">
        <v>3</v>
      </c>
      <c r="D170" s="6" t="s">
        <v>482</v>
      </c>
      <c r="E170" s="6" t="s">
        <v>180</v>
      </c>
      <c r="F170" s="6" t="s">
        <v>485</v>
      </c>
      <c r="G170" s="6" t="s">
        <v>5</v>
      </c>
      <c r="H170" s="6">
        <v>31</v>
      </c>
      <c r="I170" s="8">
        <v>430</v>
      </c>
      <c r="J170" s="6">
        <v>2014</v>
      </c>
    </row>
    <row r="171" spans="1:10" s="9" customFormat="1" ht="15" customHeight="1" x14ac:dyDescent="0.25">
      <c r="A171" s="9">
        <v>447</v>
      </c>
      <c r="B171" s="6" t="s">
        <v>481</v>
      </c>
      <c r="C171" s="6" t="s">
        <v>3</v>
      </c>
      <c r="D171" s="6" t="s">
        <v>482</v>
      </c>
      <c r="E171" s="6" t="s">
        <v>180</v>
      </c>
      <c r="F171" s="6" t="s">
        <v>486</v>
      </c>
      <c r="G171" s="6" t="s">
        <v>5</v>
      </c>
      <c r="H171" s="6">
        <v>7</v>
      </c>
      <c r="I171" s="8">
        <v>325</v>
      </c>
      <c r="J171" s="6">
        <v>2014</v>
      </c>
    </row>
    <row r="172" spans="1:10" s="9" customFormat="1" ht="15" customHeight="1" x14ac:dyDescent="0.25">
      <c r="A172" s="9">
        <v>451</v>
      </c>
      <c r="B172" s="6" t="s">
        <v>489</v>
      </c>
      <c r="C172" s="6" t="s">
        <v>3</v>
      </c>
      <c r="D172" s="6" t="s">
        <v>490</v>
      </c>
      <c r="E172" s="6" t="s">
        <v>198</v>
      </c>
      <c r="F172" s="6" t="s">
        <v>491</v>
      </c>
      <c r="G172" s="6" t="s">
        <v>106</v>
      </c>
      <c r="H172" s="6">
        <v>18</v>
      </c>
      <c r="I172" s="8">
        <v>220</v>
      </c>
      <c r="J172" s="6">
        <v>2014</v>
      </c>
    </row>
    <row r="173" spans="1:10" s="9" customFormat="1" ht="15" customHeight="1" x14ac:dyDescent="0.25">
      <c r="A173" s="9">
        <v>451</v>
      </c>
      <c r="B173" s="6" t="s">
        <v>489</v>
      </c>
      <c r="C173" s="6" t="s">
        <v>3</v>
      </c>
      <c r="D173" s="6" t="s">
        <v>490</v>
      </c>
      <c r="E173" s="6" t="s">
        <v>198</v>
      </c>
      <c r="F173" s="6" t="s">
        <v>203</v>
      </c>
      <c r="G173" s="6" t="s">
        <v>23</v>
      </c>
      <c r="H173" s="6">
        <v>3</v>
      </c>
      <c r="I173" s="8">
        <v>195</v>
      </c>
      <c r="J173" s="6">
        <v>2014</v>
      </c>
    </row>
    <row r="174" spans="1:10" s="9" customFormat="1" ht="15" customHeight="1" x14ac:dyDescent="0.25">
      <c r="A174" s="9">
        <v>451</v>
      </c>
      <c r="B174" s="6" t="s">
        <v>489</v>
      </c>
      <c r="C174" s="6" t="s">
        <v>3</v>
      </c>
      <c r="D174" s="6" t="s">
        <v>490</v>
      </c>
      <c r="E174" s="6" t="s">
        <v>198</v>
      </c>
      <c r="F174" s="6" t="s">
        <v>199</v>
      </c>
      <c r="G174" s="6" t="s">
        <v>23</v>
      </c>
      <c r="H174" s="6">
        <v>3</v>
      </c>
      <c r="I174" s="8">
        <v>195</v>
      </c>
      <c r="J174" s="6">
        <v>2014</v>
      </c>
    </row>
    <row r="175" spans="1:10" s="9" customFormat="1" ht="15" customHeight="1" x14ac:dyDescent="0.25">
      <c r="A175" s="9">
        <v>451</v>
      </c>
      <c r="B175" s="6" t="s">
        <v>489</v>
      </c>
      <c r="C175" s="6" t="s">
        <v>3</v>
      </c>
      <c r="D175" s="6" t="s">
        <v>490</v>
      </c>
      <c r="E175" s="6" t="s">
        <v>198</v>
      </c>
      <c r="F175" s="6" t="s">
        <v>200</v>
      </c>
      <c r="G175" s="6" t="s">
        <v>23</v>
      </c>
      <c r="H175" s="6">
        <v>0</v>
      </c>
      <c r="I175" s="8">
        <v>195</v>
      </c>
      <c r="J175" s="6">
        <v>2014</v>
      </c>
    </row>
    <row r="176" spans="1:10" s="9" customFormat="1" ht="15" customHeight="1" x14ac:dyDescent="0.25">
      <c r="A176" s="9">
        <v>456</v>
      </c>
      <c r="B176" s="6" t="s">
        <v>496</v>
      </c>
      <c r="C176" s="6" t="s">
        <v>3</v>
      </c>
      <c r="D176" s="6" t="s">
        <v>497</v>
      </c>
      <c r="E176" s="6" t="s">
        <v>12</v>
      </c>
      <c r="F176" s="6" t="s">
        <v>498</v>
      </c>
      <c r="G176" s="6" t="s">
        <v>5</v>
      </c>
      <c r="H176" s="6">
        <v>27</v>
      </c>
      <c r="I176" s="8">
        <v>500</v>
      </c>
      <c r="J176" s="6">
        <v>2013</v>
      </c>
    </row>
    <row r="177" spans="1:10" s="9" customFormat="1" ht="15" customHeight="1" x14ac:dyDescent="0.25">
      <c r="A177" s="9">
        <v>456</v>
      </c>
      <c r="B177" s="6" t="s">
        <v>496</v>
      </c>
      <c r="C177" s="6" t="s">
        <v>3</v>
      </c>
      <c r="D177" s="6" t="s">
        <v>497</v>
      </c>
      <c r="E177" s="6" t="s">
        <v>12</v>
      </c>
      <c r="F177" s="6" t="s">
        <v>498</v>
      </c>
      <c r="G177" s="6" t="s">
        <v>5</v>
      </c>
      <c r="H177" s="6">
        <v>28</v>
      </c>
      <c r="I177" s="8">
        <v>500</v>
      </c>
      <c r="J177" s="6">
        <v>2014</v>
      </c>
    </row>
    <row r="178" spans="1:10" s="9" customFormat="1" ht="15" customHeight="1" x14ac:dyDescent="0.25">
      <c r="A178" s="9">
        <v>456</v>
      </c>
      <c r="B178" s="6" t="s">
        <v>496</v>
      </c>
      <c r="C178" s="6" t="s">
        <v>3</v>
      </c>
      <c r="D178" s="6" t="s">
        <v>497</v>
      </c>
      <c r="E178" s="6" t="s">
        <v>12</v>
      </c>
      <c r="F178" s="6" t="s">
        <v>498</v>
      </c>
      <c r="G178" s="6" t="s">
        <v>5</v>
      </c>
      <c r="H178" s="6">
        <v>29</v>
      </c>
      <c r="I178" s="8">
        <v>500</v>
      </c>
      <c r="J178" s="6">
        <v>2015</v>
      </c>
    </row>
    <row r="179" spans="1:10" s="9" customFormat="1" ht="15" customHeight="1" x14ac:dyDescent="0.25">
      <c r="A179" s="9">
        <v>456</v>
      </c>
      <c r="B179" s="6" t="s">
        <v>496</v>
      </c>
      <c r="C179" s="6" t="s">
        <v>3</v>
      </c>
      <c r="D179" s="6" t="s">
        <v>497</v>
      </c>
      <c r="E179" s="6" t="s">
        <v>12</v>
      </c>
      <c r="F179" s="6" t="s">
        <v>498</v>
      </c>
      <c r="G179" s="6" t="s">
        <v>5</v>
      </c>
      <c r="H179" s="6">
        <v>30</v>
      </c>
      <c r="I179" s="8">
        <v>500</v>
      </c>
      <c r="J179" s="6">
        <v>2016</v>
      </c>
    </row>
    <row r="180" spans="1:10" s="9" customFormat="1" ht="15" customHeight="1" x14ac:dyDescent="0.25">
      <c r="A180" s="9">
        <v>456</v>
      </c>
      <c r="B180" s="6" t="s">
        <v>496</v>
      </c>
      <c r="C180" s="6" t="s">
        <v>3</v>
      </c>
      <c r="D180" s="6" t="s">
        <v>497</v>
      </c>
      <c r="E180" s="6" t="s">
        <v>12</v>
      </c>
      <c r="F180" s="6" t="s">
        <v>498</v>
      </c>
      <c r="G180" s="6" t="s">
        <v>5</v>
      </c>
      <c r="H180" s="6">
        <v>31</v>
      </c>
      <c r="I180" s="8">
        <v>500</v>
      </c>
      <c r="J180" s="6">
        <v>2017</v>
      </c>
    </row>
    <row r="181" spans="1:10" s="9" customFormat="1" ht="15" customHeight="1" x14ac:dyDescent="0.25">
      <c r="A181" s="9">
        <v>456</v>
      </c>
      <c r="B181" s="6" t="s">
        <v>496</v>
      </c>
      <c r="C181" s="6" t="s">
        <v>3</v>
      </c>
      <c r="D181" s="6" t="s">
        <v>497</v>
      </c>
      <c r="E181" s="6" t="s">
        <v>12</v>
      </c>
      <c r="F181" s="6" t="s">
        <v>499</v>
      </c>
      <c r="G181" s="6" t="s">
        <v>5</v>
      </c>
      <c r="H181" s="6">
        <v>31</v>
      </c>
      <c r="I181" s="8">
        <v>500</v>
      </c>
      <c r="J181" s="6">
        <v>2017</v>
      </c>
    </row>
    <row r="182" spans="1:10" s="9" customFormat="1" ht="15" customHeight="1" x14ac:dyDescent="0.25">
      <c r="A182" s="9">
        <v>456</v>
      </c>
      <c r="B182" s="6" t="s">
        <v>496</v>
      </c>
      <c r="C182" s="6" t="s">
        <v>3</v>
      </c>
      <c r="D182" s="6" t="s">
        <v>497</v>
      </c>
      <c r="E182" s="6" t="s">
        <v>12</v>
      </c>
      <c r="F182" s="6" t="s">
        <v>500</v>
      </c>
      <c r="G182" s="6" t="s">
        <v>5</v>
      </c>
      <c r="H182" s="6">
        <v>39</v>
      </c>
      <c r="I182" s="8">
        <v>400</v>
      </c>
      <c r="J182" s="6">
        <v>2014</v>
      </c>
    </row>
    <row r="183" spans="1:10" s="9" customFormat="1" ht="15" customHeight="1" x14ac:dyDescent="0.25">
      <c r="A183" s="9">
        <v>456</v>
      </c>
      <c r="B183" s="6" t="s">
        <v>496</v>
      </c>
      <c r="C183" s="6" t="s">
        <v>3</v>
      </c>
      <c r="D183" s="6" t="s">
        <v>497</v>
      </c>
      <c r="E183" s="6" t="s">
        <v>12</v>
      </c>
      <c r="F183" s="6" t="s">
        <v>500</v>
      </c>
      <c r="G183" s="6" t="s">
        <v>5</v>
      </c>
      <c r="H183" s="6">
        <v>40</v>
      </c>
      <c r="I183" s="8">
        <v>400</v>
      </c>
      <c r="J183" s="6">
        <v>2015</v>
      </c>
    </row>
    <row r="184" spans="1:10" s="9" customFormat="1" ht="15" customHeight="1" x14ac:dyDescent="0.25">
      <c r="A184" s="9">
        <v>456</v>
      </c>
      <c r="B184" s="6" t="s">
        <v>496</v>
      </c>
      <c r="C184" s="6" t="s">
        <v>3</v>
      </c>
      <c r="D184" s="6" t="s">
        <v>497</v>
      </c>
      <c r="E184" s="6" t="s">
        <v>12</v>
      </c>
      <c r="F184" s="6" t="s">
        <v>500</v>
      </c>
      <c r="G184" s="6" t="s">
        <v>5</v>
      </c>
      <c r="H184" s="6">
        <v>41</v>
      </c>
      <c r="I184" s="8">
        <v>400</v>
      </c>
      <c r="J184" s="6">
        <v>2016</v>
      </c>
    </row>
    <row r="185" spans="1:10" s="9" customFormat="1" ht="15" customHeight="1" x14ac:dyDescent="0.25">
      <c r="A185" s="9">
        <v>456</v>
      </c>
      <c r="B185" s="6" t="s">
        <v>496</v>
      </c>
      <c r="C185" s="6" t="s">
        <v>3</v>
      </c>
      <c r="D185" s="6" t="s">
        <v>497</v>
      </c>
      <c r="E185" s="6" t="s">
        <v>12</v>
      </c>
      <c r="F185" s="6" t="s">
        <v>500</v>
      </c>
      <c r="G185" s="6" t="s">
        <v>5</v>
      </c>
      <c r="H185" s="6">
        <v>42</v>
      </c>
      <c r="I185" s="8">
        <v>400</v>
      </c>
      <c r="J185" s="6">
        <v>2017</v>
      </c>
    </row>
    <row r="186" spans="1:10" s="9" customFormat="1" ht="15" customHeight="1" x14ac:dyDescent="0.25">
      <c r="A186" s="9">
        <v>465</v>
      </c>
      <c r="B186" s="6" t="s">
        <v>508</v>
      </c>
      <c r="C186" s="6" t="s">
        <v>3</v>
      </c>
      <c r="D186" s="6" t="s">
        <v>509</v>
      </c>
      <c r="E186" s="6" t="s">
        <v>67</v>
      </c>
      <c r="F186" s="6" t="s">
        <v>510</v>
      </c>
      <c r="G186" s="6" t="s">
        <v>134</v>
      </c>
      <c r="H186" s="6">
        <v>8</v>
      </c>
      <c r="I186" s="8">
        <v>325</v>
      </c>
      <c r="J186" s="6">
        <v>2014</v>
      </c>
    </row>
    <row r="187" spans="1:10" s="9" customFormat="1" ht="15" customHeight="1" x14ac:dyDescent="0.25">
      <c r="A187" s="9">
        <v>465</v>
      </c>
      <c r="B187" s="6" t="s">
        <v>508</v>
      </c>
      <c r="C187" s="6" t="s">
        <v>3</v>
      </c>
      <c r="D187" s="6" t="s">
        <v>509</v>
      </c>
      <c r="E187" s="6" t="s">
        <v>67</v>
      </c>
      <c r="F187" s="6" t="s">
        <v>510</v>
      </c>
      <c r="G187" s="6" t="s">
        <v>134</v>
      </c>
      <c r="H187" s="6">
        <v>9</v>
      </c>
      <c r="I187" s="8">
        <v>360</v>
      </c>
      <c r="J187" s="6">
        <v>2015</v>
      </c>
    </row>
    <row r="188" spans="1:10" s="9" customFormat="1" ht="15" customHeight="1" x14ac:dyDescent="0.25">
      <c r="A188" s="9">
        <v>465</v>
      </c>
      <c r="B188" s="6" t="s">
        <v>508</v>
      </c>
      <c r="C188" s="6" t="s">
        <v>3</v>
      </c>
      <c r="D188" s="6" t="s">
        <v>509</v>
      </c>
      <c r="E188" s="6" t="s">
        <v>67</v>
      </c>
      <c r="F188" s="6" t="s">
        <v>510</v>
      </c>
      <c r="G188" s="6" t="s">
        <v>134</v>
      </c>
      <c r="H188" s="6">
        <v>10</v>
      </c>
      <c r="I188" s="8">
        <v>385</v>
      </c>
      <c r="J188" s="6">
        <v>2016</v>
      </c>
    </row>
    <row r="189" spans="1:10" s="9" customFormat="1" ht="15" customHeight="1" x14ac:dyDescent="0.25">
      <c r="A189" s="9">
        <v>465</v>
      </c>
      <c r="B189" s="6" t="s">
        <v>508</v>
      </c>
      <c r="C189" s="6" t="s">
        <v>3</v>
      </c>
      <c r="D189" s="6" t="s">
        <v>509</v>
      </c>
      <c r="E189" s="6" t="s">
        <v>67</v>
      </c>
      <c r="F189" s="6" t="s">
        <v>510</v>
      </c>
      <c r="G189" s="6" t="s">
        <v>106</v>
      </c>
      <c r="H189" s="6">
        <v>11</v>
      </c>
      <c r="I189" s="8">
        <v>410</v>
      </c>
      <c r="J189" s="6">
        <v>2017</v>
      </c>
    </row>
    <row r="190" spans="1:10" s="9" customFormat="1" ht="15" customHeight="1" x14ac:dyDescent="0.25">
      <c r="A190" s="9">
        <v>465</v>
      </c>
      <c r="B190" s="6" t="s">
        <v>508</v>
      </c>
      <c r="C190" s="6" t="s">
        <v>3</v>
      </c>
      <c r="D190" s="6" t="s">
        <v>509</v>
      </c>
      <c r="E190" s="6" t="s">
        <v>67</v>
      </c>
      <c r="F190" s="6" t="s">
        <v>510</v>
      </c>
      <c r="G190" s="6" t="s">
        <v>106</v>
      </c>
      <c r="H190" s="6">
        <v>12</v>
      </c>
      <c r="I190" s="8">
        <v>430</v>
      </c>
      <c r="J190" s="6">
        <v>2018</v>
      </c>
    </row>
    <row r="191" spans="1:10" s="9" customFormat="1" ht="15" customHeight="1" x14ac:dyDescent="0.25">
      <c r="A191" s="9">
        <v>465</v>
      </c>
      <c r="B191" s="6" t="s">
        <v>508</v>
      </c>
      <c r="C191" s="6" t="s">
        <v>3</v>
      </c>
      <c r="D191" s="6" t="s">
        <v>509</v>
      </c>
      <c r="E191" s="6" t="s">
        <v>67</v>
      </c>
      <c r="F191" s="6" t="s">
        <v>511</v>
      </c>
      <c r="G191" s="6" t="s">
        <v>23</v>
      </c>
      <c r="H191" s="6">
        <v>7</v>
      </c>
      <c r="I191" s="8">
        <v>325</v>
      </c>
      <c r="J191" s="6">
        <v>2018</v>
      </c>
    </row>
    <row r="192" spans="1:10" s="9" customFormat="1" ht="15" customHeight="1" x14ac:dyDescent="0.25">
      <c r="A192" s="9">
        <v>465</v>
      </c>
      <c r="B192" s="6" t="s">
        <v>508</v>
      </c>
      <c r="C192" s="6" t="s">
        <v>3</v>
      </c>
      <c r="D192" s="6" t="s">
        <v>509</v>
      </c>
      <c r="E192" s="6" t="s">
        <v>67</v>
      </c>
      <c r="F192" s="6" t="s">
        <v>512</v>
      </c>
      <c r="G192" s="6" t="s">
        <v>513</v>
      </c>
      <c r="H192" s="6">
        <v>1</v>
      </c>
      <c r="I192" s="8">
        <v>255</v>
      </c>
      <c r="J192" s="6">
        <v>2016</v>
      </c>
    </row>
    <row r="193" spans="1:10" s="9" customFormat="1" ht="15" customHeight="1" x14ac:dyDescent="0.25">
      <c r="A193" s="9">
        <v>465</v>
      </c>
      <c r="B193" s="6" t="s">
        <v>508</v>
      </c>
      <c r="C193" s="6" t="s">
        <v>3</v>
      </c>
      <c r="D193" s="6" t="s">
        <v>509</v>
      </c>
      <c r="E193" s="6" t="s">
        <v>67</v>
      </c>
      <c r="F193" s="6" t="s">
        <v>512</v>
      </c>
      <c r="G193" s="6" t="s">
        <v>23</v>
      </c>
      <c r="H193" s="6">
        <v>2</v>
      </c>
      <c r="I193" s="8">
        <v>270</v>
      </c>
      <c r="J193" s="6">
        <v>2017</v>
      </c>
    </row>
    <row r="194" spans="1:10" s="9" customFormat="1" ht="15" customHeight="1" x14ac:dyDescent="0.25">
      <c r="A194" s="9">
        <v>465</v>
      </c>
      <c r="B194" s="6" t="s">
        <v>508</v>
      </c>
      <c r="C194" s="6" t="s">
        <v>3</v>
      </c>
      <c r="D194" s="6" t="s">
        <v>509</v>
      </c>
      <c r="E194" s="6" t="s">
        <v>67</v>
      </c>
      <c r="F194" s="6" t="s">
        <v>512</v>
      </c>
      <c r="G194" s="6" t="s">
        <v>23</v>
      </c>
      <c r="H194" s="6">
        <v>3</v>
      </c>
      <c r="I194" s="8">
        <v>285</v>
      </c>
      <c r="J194" s="6">
        <v>2018</v>
      </c>
    </row>
    <row r="195" spans="1:10" s="9" customFormat="1" ht="15" customHeight="1" x14ac:dyDescent="0.25">
      <c r="A195" s="9">
        <v>465</v>
      </c>
      <c r="B195" s="6" t="s">
        <v>508</v>
      </c>
      <c r="C195" s="6" t="s">
        <v>3</v>
      </c>
      <c r="D195" s="6" t="s">
        <v>509</v>
      </c>
      <c r="E195" s="6" t="s">
        <v>67</v>
      </c>
      <c r="F195" s="6" t="s">
        <v>514</v>
      </c>
      <c r="G195" s="6" t="s">
        <v>106</v>
      </c>
      <c r="H195" s="6">
        <v>26</v>
      </c>
      <c r="I195" s="8">
        <v>620</v>
      </c>
      <c r="J195" s="6">
        <v>2014</v>
      </c>
    </row>
    <row r="196" spans="1:10" s="9" customFormat="1" ht="15" customHeight="1" x14ac:dyDescent="0.25">
      <c r="A196" s="9">
        <v>465</v>
      </c>
      <c r="B196" s="6" t="s">
        <v>508</v>
      </c>
      <c r="C196" s="6" t="s">
        <v>3</v>
      </c>
      <c r="D196" s="6" t="s">
        <v>509</v>
      </c>
      <c r="E196" s="6" t="s">
        <v>67</v>
      </c>
      <c r="F196" s="6" t="s">
        <v>514</v>
      </c>
      <c r="G196" s="6" t="s">
        <v>106</v>
      </c>
      <c r="H196" s="6">
        <v>27</v>
      </c>
      <c r="I196" s="8">
        <v>655</v>
      </c>
      <c r="J196" s="6">
        <v>2015</v>
      </c>
    </row>
    <row r="197" spans="1:10" s="9" customFormat="1" ht="15" customHeight="1" x14ac:dyDescent="0.25">
      <c r="A197" s="9">
        <v>465</v>
      </c>
      <c r="B197" s="6" t="s">
        <v>508</v>
      </c>
      <c r="C197" s="6" t="s">
        <v>3</v>
      </c>
      <c r="D197" s="6" t="s">
        <v>509</v>
      </c>
      <c r="E197" s="6" t="s">
        <v>67</v>
      </c>
      <c r="F197" s="6" t="s">
        <v>514</v>
      </c>
      <c r="G197" s="6" t="s">
        <v>106</v>
      </c>
      <c r="H197" s="6">
        <v>28</v>
      </c>
      <c r="I197" s="8">
        <v>675</v>
      </c>
      <c r="J197" s="6">
        <v>2016</v>
      </c>
    </row>
    <row r="198" spans="1:10" s="9" customFormat="1" ht="15" customHeight="1" x14ac:dyDescent="0.25">
      <c r="A198" s="9">
        <v>465</v>
      </c>
      <c r="B198" s="6" t="s">
        <v>508</v>
      </c>
      <c r="C198" s="6" t="s">
        <v>3</v>
      </c>
      <c r="D198" s="6" t="s">
        <v>509</v>
      </c>
      <c r="E198" s="6" t="s">
        <v>67</v>
      </c>
      <c r="F198" s="6" t="s">
        <v>514</v>
      </c>
      <c r="G198" s="6" t="s">
        <v>106</v>
      </c>
      <c r="H198" s="6">
        <v>29</v>
      </c>
      <c r="I198" s="8">
        <v>695</v>
      </c>
      <c r="J198" s="6">
        <v>2017</v>
      </c>
    </row>
    <row r="199" spans="1:10" s="9" customFormat="1" ht="15" customHeight="1" x14ac:dyDescent="0.25">
      <c r="A199" s="9">
        <v>465</v>
      </c>
      <c r="B199" s="6" t="s">
        <v>508</v>
      </c>
      <c r="C199" s="6" t="s">
        <v>3</v>
      </c>
      <c r="D199" s="6" t="s">
        <v>509</v>
      </c>
      <c r="E199" s="6" t="s">
        <v>67</v>
      </c>
      <c r="F199" s="6" t="s">
        <v>515</v>
      </c>
      <c r="G199" s="6" t="s">
        <v>148</v>
      </c>
      <c r="H199" s="6">
        <v>24</v>
      </c>
      <c r="I199" s="8">
        <v>485</v>
      </c>
      <c r="J199" s="6">
        <v>2013</v>
      </c>
    </row>
    <row r="200" spans="1:10" s="9" customFormat="1" ht="15" customHeight="1" x14ac:dyDescent="0.25">
      <c r="A200" s="9">
        <v>465</v>
      </c>
      <c r="B200" s="6" t="s">
        <v>508</v>
      </c>
      <c r="C200" s="6" t="s">
        <v>3</v>
      </c>
      <c r="D200" s="6" t="s">
        <v>509</v>
      </c>
      <c r="E200" s="6" t="s">
        <v>67</v>
      </c>
      <c r="F200" s="6" t="s">
        <v>515</v>
      </c>
      <c r="G200" s="6" t="s">
        <v>148</v>
      </c>
      <c r="H200" s="6">
        <v>25</v>
      </c>
      <c r="I200" s="8">
        <v>495</v>
      </c>
      <c r="J200" s="6">
        <v>2014</v>
      </c>
    </row>
    <row r="201" spans="1:10" s="9" customFormat="1" ht="15" customHeight="1" x14ac:dyDescent="0.25">
      <c r="A201" s="9">
        <v>465</v>
      </c>
      <c r="B201" s="6" t="s">
        <v>508</v>
      </c>
      <c r="C201" s="6" t="s">
        <v>3</v>
      </c>
      <c r="D201" s="6" t="s">
        <v>509</v>
      </c>
      <c r="E201" s="6" t="s">
        <v>67</v>
      </c>
      <c r="F201" s="6" t="s">
        <v>516</v>
      </c>
      <c r="G201" s="6" t="s">
        <v>23</v>
      </c>
      <c r="H201" s="6">
        <v>2</v>
      </c>
      <c r="I201" s="8">
        <v>230</v>
      </c>
      <c r="J201" s="6">
        <v>2015</v>
      </c>
    </row>
    <row r="202" spans="1:10" s="9" customFormat="1" ht="15" customHeight="1" x14ac:dyDescent="0.25">
      <c r="A202" s="9">
        <v>465</v>
      </c>
      <c r="B202" s="6" t="s">
        <v>508</v>
      </c>
      <c r="C202" s="6" t="s">
        <v>3</v>
      </c>
      <c r="D202" s="6" t="s">
        <v>509</v>
      </c>
      <c r="E202" s="6" t="s">
        <v>67</v>
      </c>
      <c r="F202" s="6" t="s">
        <v>516</v>
      </c>
      <c r="G202" s="6" t="s">
        <v>23</v>
      </c>
      <c r="H202" s="6">
        <v>3</v>
      </c>
      <c r="I202" s="8">
        <v>250</v>
      </c>
      <c r="J202" s="6">
        <v>2016</v>
      </c>
    </row>
    <row r="203" spans="1:10" s="9" customFormat="1" ht="15" customHeight="1" x14ac:dyDescent="0.25">
      <c r="A203" s="9">
        <v>465</v>
      </c>
      <c r="B203" s="6" t="s">
        <v>508</v>
      </c>
      <c r="C203" s="6" t="s">
        <v>3</v>
      </c>
      <c r="D203" s="6" t="s">
        <v>509</v>
      </c>
      <c r="E203" s="6" t="s">
        <v>67</v>
      </c>
      <c r="F203" s="6" t="s">
        <v>517</v>
      </c>
      <c r="G203" s="6" t="s">
        <v>23</v>
      </c>
      <c r="H203" s="6">
        <v>4</v>
      </c>
      <c r="I203" s="8">
        <v>270</v>
      </c>
      <c r="J203" s="6">
        <v>2013</v>
      </c>
    </row>
    <row r="204" spans="1:10" s="9" customFormat="1" ht="15" customHeight="1" x14ac:dyDescent="0.25">
      <c r="A204" s="9">
        <v>465</v>
      </c>
      <c r="B204" s="6" t="s">
        <v>508</v>
      </c>
      <c r="C204" s="6" t="s">
        <v>3</v>
      </c>
      <c r="D204" s="6" t="s">
        <v>509</v>
      </c>
      <c r="E204" s="6" t="s">
        <v>67</v>
      </c>
      <c r="F204" s="6" t="s">
        <v>517</v>
      </c>
      <c r="G204" s="6" t="s">
        <v>23</v>
      </c>
      <c r="H204" s="6">
        <v>6</v>
      </c>
      <c r="I204" s="8">
        <v>300</v>
      </c>
      <c r="J204" s="6">
        <v>2015</v>
      </c>
    </row>
    <row r="205" spans="1:10" s="9" customFormat="1" ht="15" customHeight="1" x14ac:dyDescent="0.25">
      <c r="A205" s="9">
        <v>488</v>
      </c>
      <c r="B205" s="6" t="s">
        <v>532</v>
      </c>
      <c r="C205" s="6" t="s">
        <v>3</v>
      </c>
      <c r="D205" s="6" t="s">
        <v>533</v>
      </c>
      <c r="E205" s="6" t="s">
        <v>534</v>
      </c>
      <c r="F205" s="6" t="s">
        <v>535</v>
      </c>
      <c r="G205" s="6" t="s">
        <v>5</v>
      </c>
      <c r="H205" s="6">
        <v>40</v>
      </c>
      <c r="I205" s="8">
        <v>300</v>
      </c>
      <c r="J205" s="6">
        <v>2013</v>
      </c>
    </row>
    <row r="206" spans="1:10" s="9" customFormat="1" ht="15" customHeight="1" x14ac:dyDescent="0.25">
      <c r="A206" s="9">
        <v>491</v>
      </c>
      <c r="B206" s="6" t="s">
        <v>536</v>
      </c>
      <c r="C206" s="6" t="s">
        <v>3</v>
      </c>
      <c r="D206" s="6" t="s">
        <v>537</v>
      </c>
      <c r="E206" s="6" t="s">
        <v>198</v>
      </c>
      <c r="F206" s="6" t="s">
        <v>538</v>
      </c>
      <c r="G206" s="6" t="s">
        <v>5</v>
      </c>
      <c r="H206" s="6">
        <v>26</v>
      </c>
      <c r="I206" s="8">
        <v>290</v>
      </c>
      <c r="J206" s="6">
        <v>2013</v>
      </c>
    </row>
    <row r="207" spans="1:10" s="9" customFormat="1" ht="15" customHeight="1" x14ac:dyDescent="0.25">
      <c r="A207" s="9">
        <v>491</v>
      </c>
      <c r="B207" s="6" t="s">
        <v>536</v>
      </c>
      <c r="C207" s="6" t="s">
        <v>3</v>
      </c>
      <c r="D207" s="6" t="s">
        <v>537</v>
      </c>
      <c r="E207" s="6" t="s">
        <v>198</v>
      </c>
      <c r="F207" s="6" t="s">
        <v>538</v>
      </c>
      <c r="G207" s="6" t="s">
        <v>5</v>
      </c>
      <c r="H207" s="6">
        <v>27</v>
      </c>
      <c r="I207" s="8">
        <v>290</v>
      </c>
      <c r="J207" s="6">
        <v>2014</v>
      </c>
    </row>
    <row r="208" spans="1:10" s="9" customFormat="1" ht="15" customHeight="1" x14ac:dyDescent="0.25">
      <c r="A208" s="9">
        <v>491</v>
      </c>
      <c r="B208" s="6" t="s">
        <v>536</v>
      </c>
      <c r="C208" s="6" t="s">
        <v>3</v>
      </c>
      <c r="D208" s="6" t="s">
        <v>537</v>
      </c>
      <c r="E208" s="6" t="s">
        <v>198</v>
      </c>
      <c r="F208" s="6" t="s">
        <v>539</v>
      </c>
      <c r="G208" s="6" t="s">
        <v>5</v>
      </c>
      <c r="H208" s="6">
        <v>9</v>
      </c>
      <c r="I208" s="8">
        <v>250</v>
      </c>
      <c r="J208" s="6">
        <v>2013</v>
      </c>
    </row>
    <row r="209" spans="1:10" s="9" customFormat="1" ht="15" customHeight="1" x14ac:dyDescent="0.25">
      <c r="A209" s="9">
        <v>491</v>
      </c>
      <c r="B209" s="6" t="s">
        <v>536</v>
      </c>
      <c r="C209" s="6" t="s">
        <v>3</v>
      </c>
      <c r="D209" s="6" t="s">
        <v>537</v>
      </c>
      <c r="E209" s="6" t="s">
        <v>198</v>
      </c>
      <c r="F209" s="6" t="s">
        <v>539</v>
      </c>
      <c r="G209" s="6" t="s">
        <v>5</v>
      </c>
      <c r="H209" s="6">
        <v>10</v>
      </c>
      <c r="I209" s="8">
        <v>250</v>
      </c>
      <c r="J209" s="6">
        <v>2014</v>
      </c>
    </row>
    <row r="210" spans="1:10" s="9" customFormat="1" ht="15" customHeight="1" x14ac:dyDescent="0.25">
      <c r="A210" s="9">
        <v>491</v>
      </c>
      <c r="B210" s="6" t="s">
        <v>536</v>
      </c>
      <c r="C210" s="6" t="s">
        <v>3</v>
      </c>
      <c r="D210" s="6" t="s">
        <v>537</v>
      </c>
      <c r="E210" s="6" t="s">
        <v>198</v>
      </c>
      <c r="F210" s="6" t="s">
        <v>540</v>
      </c>
      <c r="G210" s="6" t="s">
        <v>5</v>
      </c>
      <c r="H210" s="6">
        <v>3</v>
      </c>
      <c r="I210" s="8">
        <v>240</v>
      </c>
      <c r="J210" s="6">
        <v>2013</v>
      </c>
    </row>
    <row r="211" spans="1:10" s="9" customFormat="1" ht="15" customHeight="1" x14ac:dyDescent="0.25">
      <c r="A211" s="9">
        <v>491</v>
      </c>
      <c r="B211" s="6" t="s">
        <v>536</v>
      </c>
      <c r="C211" s="6" t="s">
        <v>3</v>
      </c>
      <c r="D211" s="6" t="s">
        <v>537</v>
      </c>
      <c r="E211" s="6" t="s">
        <v>198</v>
      </c>
      <c r="F211" s="6" t="s">
        <v>540</v>
      </c>
      <c r="G211" s="6" t="s">
        <v>5</v>
      </c>
      <c r="H211" s="6">
        <v>4</v>
      </c>
      <c r="I211" s="8">
        <v>240</v>
      </c>
      <c r="J211" s="6">
        <v>2014</v>
      </c>
    </row>
    <row r="212" spans="1:10" s="9" customFormat="1" ht="15" customHeight="1" x14ac:dyDescent="0.25">
      <c r="A212" s="9">
        <v>499</v>
      </c>
      <c r="B212" s="6" t="s">
        <v>543</v>
      </c>
      <c r="C212" s="6" t="s">
        <v>3</v>
      </c>
      <c r="D212" s="6" t="s">
        <v>544</v>
      </c>
      <c r="E212" s="6" t="s">
        <v>198</v>
      </c>
      <c r="F212" s="6" t="s">
        <v>545</v>
      </c>
      <c r="G212" s="6" t="s">
        <v>5</v>
      </c>
      <c r="H212" s="6">
        <v>21</v>
      </c>
      <c r="I212" s="8">
        <v>600</v>
      </c>
      <c r="J212" s="6">
        <v>2013</v>
      </c>
    </row>
    <row r="213" spans="1:10" s="9" customFormat="1" ht="15" customHeight="1" x14ac:dyDescent="0.25">
      <c r="A213" s="9">
        <v>499</v>
      </c>
      <c r="B213" s="6" t="s">
        <v>543</v>
      </c>
      <c r="C213" s="6" t="s">
        <v>3</v>
      </c>
      <c r="D213" s="6" t="s">
        <v>544</v>
      </c>
      <c r="E213" s="6" t="s">
        <v>198</v>
      </c>
      <c r="F213" s="6" t="s">
        <v>545</v>
      </c>
      <c r="G213" s="6" t="s">
        <v>5</v>
      </c>
      <c r="H213" s="6">
        <v>22</v>
      </c>
      <c r="I213" s="8">
        <v>600</v>
      </c>
      <c r="J213" s="6">
        <v>2014</v>
      </c>
    </row>
    <row r="214" spans="1:10" s="9" customFormat="1" ht="15" customHeight="1" x14ac:dyDescent="0.25">
      <c r="A214" s="9">
        <v>499</v>
      </c>
      <c r="B214" s="6" t="s">
        <v>543</v>
      </c>
      <c r="C214" s="6" t="s">
        <v>3</v>
      </c>
      <c r="D214" s="6" t="s">
        <v>544</v>
      </c>
      <c r="E214" s="6" t="s">
        <v>198</v>
      </c>
      <c r="F214" s="6" t="s">
        <v>545</v>
      </c>
      <c r="G214" s="6" t="s">
        <v>5</v>
      </c>
      <c r="H214" s="6">
        <v>23</v>
      </c>
      <c r="I214" s="8">
        <v>600</v>
      </c>
      <c r="J214" s="6">
        <v>2015</v>
      </c>
    </row>
    <row r="215" spans="1:10" s="9" customFormat="1" ht="15" customHeight="1" x14ac:dyDescent="0.25">
      <c r="A215" s="9">
        <v>506</v>
      </c>
      <c r="B215" s="6" t="s">
        <v>550</v>
      </c>
      <c r="C215" s="6" t="s">
        <v>3</v>
      </c>
      <c r="D215" s="6" t="s">
        <v>551</v>
      </c>
      <c r="E215" s="6" t="s">
        <v>552</v>
      </c>
      <c r="F215" s="6" t="s">
        <v>553</v>
      </c>
      <c r="G215" s="6" t="s">
        <v>5</v>
      </c>
      <c r="H215" s="6">
        <v>30</v>
      </c>
      <c r="I215" s="8">
        <v>450</v>
      </c>
      <c r="J215" s="6">
        <v>2013</v>
      </c>
    </row>
    <row r="216" spans="1:10" s="9" customFormat="1" ht="15" customHeight="1" x14ac:dyDescent="0.25">
      <c r="A216" s="9">
        <v>506</v>
      </c>
      <c r="B216" s="6" t="s">
        <v>550</v>
      </c>
      <c r="C216" s="6" t="s">
        <v>3</v>
      </c>
      <c r="D216" s="6" t="s">
        <v>551</v>
      </c>
      <c r="E216" s="6" t="s">
        <v>552</v>
      </c>
      <c r="F216" s="6" t="s">
        <v>554</v>
      </c>
      <c r="G216" s="6" t="s">
        <v>5</v>
      </c>
      <c r="H216" s="6">
        <v>6</v>
      </c>
      <c r="I216" s="8">
        <v>225</v>
      </c>
      <c r="J216" s="6">
        <v>2013</v>
      </c>
    </row>
    <row r="217" spans="1:10" s="9" customFormat="1" ht="15" customHeight="1" x14ac:dyDescent="0.25">
      <c r="A217" s="9">
        <v>506</v>
      </c>
      <c r="B217" s="6" t="s">
        <v>550</v>
      </c>
      <c r="C217" s="6" t="s">
        <v>3</v>
      </c>
      <c r="D217" s="6" t="s">
        <v>551</v>
      </c>
      <c r="E217" s="6" t="s">
        <v>552</v>
      </c>
      <c r="F217" s="6" t="s">
        <v>555</v>
      </c>
      <c r="G217" s="6" t="s">
        <v>5</v>
      </c>
      <c r="H217" s="6">
        <v>34</v>
      </c>
      <c r="I217" s="8">
        <v>575</v>
      </c>
      <c r="J217" s="6">
        <v>2013</v>
      </c>
    </row>
    <row r="218" spans="1:10" s="9" customFormat="1" ht="15" customHeight="1" x14ac:dyDescent="0.25">
      <c r="A218" s="9">
        <v>506</v>
      </c>
      <c r="B218" s="6" t="s">
        <v>550</v>
      </c>
      <c r="C218" s="6" t="s">
        <v>3</v>
      </c>
      <c r="D218" s="6" t="s">
        <v>551</v>
      </c>
      <c r="E218" s="6" t="s">
        <v>552</v>
      </c>
      <c r="F218" s="6" t="s">
        <v>556</v>
      </c>
      <c r="G218" s="6" t="s">
        <v>5</v>
      </c>
      <c r="H218" s="6">
        <v>7</v>
      </c>
      <c r="I218" s="8">
        <v>380</v>
      </c>
      <c r="J218" s="6">
        <v>2013</v>
      </c>
    </row>
    <row r="219" spans="1:10" s="9" customFormat="1" ht="15" customHeight="1" x14ac:dyDescent="0.25">
      <c r="A219" s="9">
        <v>506</v>
      </c>
      <c r="B219" s="6" t="s">
        <v>550</v>
      </c>
      <c r="C219" s="6" t="s">
        <v>3</v>
      </c>
      <c r="D219" s="6" t="s">
        <v>551</v>
      </c>
      <c r="E219" s="6" t="s">
        <v>552</v>
      </c>
      <c r="F219" s="6" t="s">
        <v>557</v>
      </c>
      <c r="G219" s="6" t="s">
        <v>5</v>
      </c>
      <c r="H219" s="6">
        <v>8</v>
      </c>
      <c r="I219" s="8">
        <v>400</v>
      </c>
      <c r="J219" s="6">
        <v>2013</v>
      </c>
    </row>
    <row r="220" spans="1:10" s="9" customFormat="1" ht="15" customHeight="1" x14ac:dyDescent="0.25">
      <c r="A220" s="9">
        <v>527</v>
      </c>
      <c r="B220" s="6" t="s">
        <v>574</v>
      </c>
      <c r="C220" s="6" t="s">
        <v>3</v>
      </c>
      <c r="D220" s="6" t="s">
        <v>575</v>
      </c>
      <c r="E220" s="6" t="s">
        <v>576</v>
      </c>
      <c r="F220" s="6" t="s">
        <v>577</v>
      </c>
      <c r="G220" s="6" t="s">
        <v>106</v>
      </c>
      <c r="H220" s="6">
        <v>28</v>
      </c>
      <c r="I220" s="8">
        <v>450</v>
      </c>
      <c r="J220" s="6">
        <v>2013</v>
      </c>
    </row>
    <row r="221" spans="1:10" s="9" customFormat="1" ht="15" customHeight="1" x14ac:dyDescent="0.25">
      <c r="A221" s="9">
        <v>527</v>
      </c>
      <c r="B221" s="6" t="s">
        <v>574</v>
      </c>
      <c r="C221" s="6" t="s">
        <v>3</v>
      </c>
      <c r="D221" s="6" t="s">
        <v>575</v>
      </c>
      <c r="E221" s="6" t="s">
        <v>576</v>
      </c>
      <c r="F221" s="6" t="s">
        <v>578</v>
      </c>
      <c r="G221" s="6" t="s">
        <v>106</v>
      </c>
      <c r="H221" s="6">
        <v>31</v>
      </c>
      <c r="I221" s="8">
        <v>485</v>
      </c>
      <c r="J221" s="6">
        <v>2013</v>
      </c>
    </row>
    <row r="222" spans="1:10" s="9" customFormat="1" ht="15" customHeight="1" x14ac:dyDescent="0.25">
      <c r="A222" s="9">
        <v>533</v>
      </c>
      <c r="B222" s="6" t="s">
        <v>587</v>
      </c>
      <c r="C222" s="6" t="s">
        <v>3</v>
      </c>
      <c r="D222" s="6" t="s">
        <v>588</v>
      </c>
      <c r="E222" s="6" t="s">
        <v>180</v>
      </c>
      <c r="F222" s="6" t="s">
        <v>589</v>
      </c>
      <c r="G222" s="6" t="s">
        <v>106</v>
      </c>
      <c r="H222" s="6">
        <v>36</v>
      </c>
      <c r="I222" s="8">
        <v>250</v>
      </c>
      <c r="J222" s="6">
        <v>2013</v>
      </c>
    </row>
    <row r="223" spans="1:10" s="9" customFormat="1" ht="15" customHeight="1" x14ac:dyDescent="0.25">
      <c r="A223" s="9">
        <v>533</v>
      </c>
      <c r="B223" s="6" t="s">
        <v>587</v>
      </c>
      <c r="C223" s="6" t="s">
        <v>3</v>
      </c>
      <c r="D223" s="6" t="s">
        <v>588</v>
      </c>
      <c r="E223" s="6" t="s">
        <v>180</v>
      </c>
      <c r="F223" s="6" t="s">
        <v>590</v>
      </c>
      <c r="G223" s="6" t="s">
        <v>106</v>
      </c>
      <c r="H223" s="6">
        <v>22</v>
      </c>
      <c r="I223" s="8">
        <v>250</v>
      </c>
      <c r="J223" s="6">
        <v>2013</v>
      </c>
    </row>
    <row r="224" spans="1:10" s="9" customFormat="1" ht="15" customHeight="1" x14ac:dyDescent="0.25">
      <c r="A224" s="9">
        <v>533</v>
      </c>
      <c r="B224" s="6" t="s">
        <v>587</v>
      </c>
      <c r="C224" s="6" t="s">
        <v>3</v>
      </c>
      <c r="D224" s="6" t="s">
        <v>588</v>
      </c>
      <c r="E224" s="6" t="s">
        <v>180</v>
      </c>
      <c r="F224" s="6" t="s">
        <v>591</v>
      </c>
      <c r="G224" s="6" t="s">
        <v>23</v>
      </c>
      <c r="H224" s="6">
        <v>8</v>
      </c>
      <c r="I224" s="8">
        <v>175</v>
      </c>
      <c r="J224" s="6">
        <v>2013</v>
      </c>
    </row>
    <row r="225" spans="1:10" s="9" customFormat="1" ht="15" customHeight="1" x14ac:dyDescent="0.25">
      <c r="A225" s="9">
        <v>533</v>
      </c>
      <c r="B225" s="6" t="s">
        <v>587</v>
      </c>
      <c r="C225" s="6" t="s">
        <v>3</v>
      </c>
      <c r="D225" s="6" t="s">
        <v>588</v>
      </c>
      <c r="E225" s="6" t="s">
        <v>180</v>
      </c>
      <c r="F225" s="6" t="s">
        <v>592</v>
      </c>
      <c r="G225" s="6" t="s">
        <v>23</v>
      </c>
      <c r="H225" s="6">
        <v>5</v>
      </c>
      <c r="I225" s="8">
        <v>175</v>
      </c>
      <c r="J225" s="6">
        <v>2013</v>
      </c>
    </row>
    <row r="226" spans="1:10" s="9" customFormat="1" ht="15" customHeight="1" x14ac:dyDescent="0.25">
      <c r="A226" s="9">
        <v>541</v>
      </c>
      <c r="B226" s="6" t="s">
        <v>1839</v>
      </c>
      <c r="C226" s="6" t="s">
        <v>3</v>
      </c>
      <c r="D226" s="23" t="s">
        <v>1840</v>
      </c>
      <c r="E226" s="6" t="s">
        <v>12</v>
      </c>
      <c r="F226" s="6" t="s">
        <v>1841</v>
      </c>
      <c r="G226" s="6" t="s">
        <v>134</v>
      </c>
      <c r="H226" s="6">
        <v>54</v>
      </c>
      <c r="I226" s="8">
        <v>600</v>
      </c>
      <c r="J226" s="6">
        <v>2013</v>
      </c>
    </row>
    <row r="227" spans="1:10" s="9" customFormat="1" ht="15" customHeight="1" x14ac:dyDescent="0.25">
      <c r="A227" s="10">
        <v>560</v>
      </c>
      <c r="B227" s="11" t="s">
        <v>607</v>
      </c>
      <c r="C227" s="11" t="s">
        <v>3</v>
      </c>
      <c r="D227" s="11" t="s">
        <v>608</v>
      </c>
      <c r="E227" s="11" t="s">
        <v>198</v>
      </c>
      <c r="F227" s="11" t="s">
        <v>491</v>
      </c>
      <c r="G227" s="11" t="s">
        <v>106</v>
      </c>
      <c r="H227" s="11">
        <v>18</v>
      </c>
      <c r="I227" s="13">
        <v>220</v>
      </c>
      <c r="J227" s="11">
        <v>2014</v>
      </c>
    </row>
    <row r="228" spans="1:10" s="9" customFormat="1" ht="15" customHeight="1" x14ac:dyDescent="0.25">
      <c r="A228" s="10">
        <v>560</v>
      </c>
      <c r="B228" s="11" t="s">
        <v>607</v>
      </c>
      <c r="C228" s="11" t="s">
        <v>3</v>
      </c>
      <c r="D228" s="11" t="s">
        <v>608</v>
      </c>
      <c r="E228" s="11" t="s">
        <v>198</v>
      </c>
      <c r="F228" s="11" t="s">
        <v>491</v>
      </c>
      <c r="G228" s="11" t="s">
        <v>106</v>
      </c>
      <c r="H228" s="11">
        <v>19</v>
      </c>
      <c r="I228" s="13">
        <v>220</v>
      </c>
      <c r="J228" s="11">
        <v>2015</v>
      </c>
    </row>
    <row r="229" spans="1:10" s="9" customFormat="1" ht="15" customHeight="1" x14ac:dyDescent="0.25">
      <c r="A229" s="10">
        <v>560</v>
      </c>
      <c r="B229" s="6" t="s">
        <v>607</v>
      </c>
      <c r="C229" s="6" t="s">
        <v>3</v>
      </c>
      <c r="D229" s="6" t="s">
        <v>608</v>
      </c>
      <c r="E229" s="6" t="s">
        <v>198</v>
      </c>
      <c r="F229" s="6" t="s">
        <v>609</v>
      </c>
      <c r="G229" s="6" t="s">
        <v>106</v>
      </c>
      <c r="H229" s="6">
        <v>15</v>
      </c>
      <c r="I229" s="8">
        <v>220</v>
      </c>
      <c r="J229" s="6">
        <v>2014</v>
      </c>
    </row>
    <row r="230" spans="1:10" s="9" customFormat="1" ht="15" customHeight="1" x14ac:dyDescent="0.25">
      <c r="A230" s="10">
        <v>560</v>
      </c>
      <c r="B230" s="6" t="s">
        <v>607</v>
      </c>
      <c r="C230" s="6" t="s">
        <v>3</v>
      </c>
      <c r="D230" s="6" t="s">
        <v>608</v>
      </c>
      <c r="E230" s="6" t="s">
        <v>198</v>
      </c>
      <c r="F230" s="6" t="s">
        <v>203</v>
      </c>
      <c r="G230" s="6" t="s">
        <v>23</v>
      </c>
      <c r="H230" s="6">
        <v>3</v>
      </c>
      <c r="I230" s="8">
        <v>195</v>
      </c>
      <c r="J230" s="6">
        <v>2014</v>
      </c>
    </row>
    <row r="231" spans="1:10" s="9" customFormat="1" ht="15" customHeight="1" x14ac:dyDescent="0.25">
      <c r="A231" s="10">
        <v>560</v>
      </c>
      <c r="B231" s="6" t="s">
        <v>607</v>
      </c>
      <c r="C231" s="6" t="s">
        <v>3</v>
      </c>
      <c r="D231" s="6" t="s">
        <v>608</v>
      </c>
      <c r="E231" s="6" t="s">
        <v>198</v>
      </c>
      <c r="F231" s="6" t="s">
        <v>203</v>
      </c>
      <c r="G231" s="6" t="s">
        <v>23</v>
      </c>
      <c r="H231" s="6">
        <v>4</v>
      </c>
      <c r="I231" s="8">
        <v>195</v>
      </c>
      <c r="J231" s="6">
        <v>2015</v>
      </c>
    </row>
    <row r="232" spans="1:10" s="9" customFormat="1" ht="15" customHeight="1" x14ac:dyDescent="0.25">
      <c r="A232" s="10">
        <v>560</v>
      </c>
      <c r="B232" s="6" t="s">
        <v>607</v>
      </c>
      <c r="C232" s="6" t="s">
        <v>3</v>
      </c>
      <c r="D232" s="6" t="s">
        <v>608</v>
      </c>
      <c r="E232" s="6" t="s">
        <v>198</v>
      </c>
      <c r="F232" s="6" t="s">
        <v>203</v>
      </c>
      <c r="G232" s="6" t="s">
        <v>23</v>
      </c>
      <c r="H232" s="6">
        <v>5</v>
      </c>
      <c r="I232" s="8">
        <v>195</v>
      </c>
      <c r="J232" s="6">
        <v>2016</v>
      </c>
    </row>
    <row r="233" spans="1:10" s="9" customFormat="1" ht="15" customHeight="1" x14ac:dyDescent="0.25">
      <c r="A233" s="10">
        <v>560</v>
      </c>
      <c r="B233" s="6" t="s">
        <v>607</v>
      </c>
      <c r="C233" s="6" t="s">
        <v>3</v>
      </c>
      <c r="D233" s="6" t="s">
        <v>608</v>
      </c>
      <c r="E233" s="6" t="s">
        <v>198</v>
      </c>
      <c r="F233" s="6" t="s">
        <v>199</v>
      </c>
      <c r="G233" s="6" t="s">
        <v>23</v>
      </c>
      <c r="H233" s="6">
        <v>3</v>
      </c>
      <c r="I233" s="8">
        <v>195</v>
      </c>
      <c r="J233" s="6">
        <v>2014</v>
      </c>
    </row>
    <row r="234" spans="1:10" s="9" customFormat="1" ht="15" customHeight="1" x14ac:dyDescent="0.25">
      <c r="A234" s="10">
        <v>560</v>
      </c>
      <c r="B234" s="6" t="s">
        <v>607</v>
      </c>
      <c r="C234" s="6" t="s">
        <v>3</v>
      </c>
      <c r="D234" s="6" t="s">
        <v>608</v>
      </c>
      <c r="E234" s="6" t="s">
        <v>198</v>
      </c>
      <c r="F234" s="6" t="s">
        <v>199</v>
      </c>
      <c r="G234" s="6" t="s">
        <v>23</v>
      </c>
      <c r="H234" s="6">
        <v>4</v>
      </c>
      <c r="I234" s="8">
        <v>195</v>
      </c>
      <c r="J234" s="6">
        <v>2015</v>
      </c>
    </row>
    <row r="235" spans="1:10" s="9" customFormat="1" ht="15" customHeight="1" x14ac:dyDescent="0.25">
      <c r="A235" s="10">
        <v>560</v>
      </c>
      <c r="B235" s="6" t="s">
        <v>607</v>
      </c>
      <c r="C235" s="6" t="s">
        <v>3</v>
      </c>
      <c r="D235" s="6" t="s">
        <v>608</v>
      </c>
      <c r="E235" s="6" t="s">
        <v>198</v>
      </c>
      <c r="F235" s="6" t="s">
        <v>199</v>
      </c>
      <c r="G235" s="6" t="s">
        <v>23</v>
      </c>
      <c r="H235" s="6">
        <v>5</v>
      </c>
      <c r="I235" s="8">
        <v>195</v>
      </c>
      <c r="J235" s="6">
        <v>2016</v>
      </c>
    </row>
    <row r="236" spans="1:10" s="9" customFormat="1" ht="15" customHeight="1" x14ac:dyDescent="0.25">
      <c r="A236" s="10">
        <v>560</v>
      </c>
      <c r="B236" s="6" t="s">
        <v>607</v>
      </c>
      <c r="C236" s="6" t="s">
        <v>3</v>
      </c>
      <c r="D236" s="6" t="s">
        <v>608</v>
      </c>
      <c r="E236" s="6" t="s">
        <v>198</v>
      </c>
      <c r="F236" s="6" t="s">
        <v>200</v>
      </c>
      <c r="G236" s="6" t="s">
        <v>23</v>
      </c>
      <c r="H236" s="6">
        <v>0</v>
      </c>
      <c r="I236" s="8">
        <v>195</v>
      </c>
      <c r="J236" s="6">
        <v>2014</v>
      </c>
    </row>
    <row r="237" spans="1:10" s="9" customFormat="1" ht="15" customHeight="1" x14ac:dyDescent="0.25">
      <c r="A237" s="10">
        <v>560</v>
      </c>
      <c r="B237" s="6" t="s">
        <v>607</v>
      </c>
      <c r="C237" s="6" t="s">
        <v>3</v>
      </c>
      <c r="D237" s="6" t="s">
        <v>608</v>
      </c>
      <c r="E237" s="6" t="s">
        <v>198</v>
      </c>
      <c r="F237" s="6" t="s">
        <v>200</v>
      </c>
      <c r="G237" s="6" t="s">
        <v>23</v>
      </c>
      <c r="H237" s="6">
        <v>1</v>
      </c>
      <c r="I237" s="8">
        <v>195</v>
      </c>
      <c r="J237" s="6">
        <v>2015</v>
      </c>
    </row>
    <row r="238" spans="1:10" s="9" customFormat="1" ht="15" customHeight="1" x14ac:dyDescent="0.25">
      <c r="A238" s="10">
        <v>560</v>
      </c>
      <c r="B238" s="6" t="s">
        <v>607</v>
      </c>
      <c r="C238" s="6" t="s">
        <v>3</v>
      </c>
      <c r="D238" s="6" t="s">
        <v>608</v>
      </c>
      <c r="E238" s="6" t="s">
        <v>198</v>
      </c>
      <c r="F238" s="6" t="s">
        <v>200</v>
      </c>
      <c r="G238" s="6" t="s">
        <v>23</v>
      </c>
      <c r="H238" s="6">
        <v>2</v>
      </c>
      <c r="I238" s="8">
        <v>195</v>
      </c>
      <c r="J238" s="6">
        <v>2016</v>
      </c>
    </row>
    <row r="239" spans="1:10" s="9" customFormat="1" ht="15" customHeight="1" x14ac:dyDescent="0.25">
      <c r="A239" s="10">
        <v>560</v>
      </c>
      <c r="B239" s="6" t="s">
        <v>607</v>
      </c>
      <c r="C239" s="6" t="s">
        <v>3</v>
      </c>
      <c r="D239" s="6" t="s">
        <v>608</v>
      </c>
      <c r="E239" s="6" t="s">
        <v>198</v>
      </c>
      <c r="F239" s="6" t="s">
        <v>309</v>
      </c>
      <c r="G239" s="6" t="s">
        <v>23</v>
      </c>
      <c r="H239" s="6">
        <v>7</v>
      </c>
      <c r="I239" s="8">
        <v>195</v>
      </c>
      <c r="J239" s="6">
        <v>2015</v>
      </c>
    </row>
    <row r="240" spans="1:10" s="9" customFormat="1" ht="15" customHeight="1" x14ac:dyDescent="0.25">
      <c r="A240" s="9">
        <v>565</v>
      </c>
      <c r="B240" s="11" t="s">
        <v>612</v>
      </c>
      <c r="C240" s="11" t="s">
        <v>3</v>
      </c>
      <c r="D240" s="11" t="s">
        <v>613</v>
      </c>
      <c r="E240" s="11" t="s">
        <v>614</v>
      </c>
      <c r="F240" s="11" t="s">
        <v>615</v>
      </c>
      <c r="G240" s="11" t="s">
        <v>5</v>
      </c>
      <c r="H240" s="11">
        <v>16</v>
      </c>
      <c r="I240" s="13">
        <v>645</v>
      </c>
      <c r="J240" s="11">
        <v>2013</v>
      </c>
    </row>
    <row r="241" spans="1:10" s="9" customFormat="1" ht="15" customHeight="1" x14ac:dyDescent="0.25">
      <c r="A241" s="9">
        <v>565</v>
      </c>
      <c r="B241" s="11" t="s">
        <v>612</v>
      </c>
      <c r="C241" s="11" t="s">
        <v>3</v>
      </c>
      <c r="D241" s="11" t="s">
        <v>613</v>
      </c>
      <c r="E241" s="11" t="s">
        <v>614</v>
      </c>
      <c r="F241" s="11" t="s">
        <v>615</v>
      </c>
      <c r="G241" s="11" t="s">
        <v>5</v>
      </c>
      <c r="H241" s="13">
        <v>17</v>
      </c>
      <c r="I241" s="13">
        <v>675</v>
      </c>
      <c r="J241" s="11">
        <v>2014</v>
      </c>
    </row>
    <row r="242" spans="1:10" s="9" customFormat="1" ht="15" customHeight="1" x14ac:dyDescent="0.25">
      <c r="A242" s="9">
        <v>565</v>
      </c>
      <c r="B242" s="11" t="s">
        <v>612</v>
      </c>
      <c r="C242" s="11" t="s">
        <v>3</v>
      </c>
      <c r="D242" s="11" t="s">
        <v>613</v>
      </c>
      <c r="E242" s="11" t="s">
        <v>614</v>
      </c>
      <c r="F242" s="11" t="s">
        <v>615</v>
      </c>
      <c r="G242" s="11" t="s">
        <v>5</v>
      </c>
      <c r="H242" s="16">
        <v>18</v>
      </c>
      <c r="I242" s="13">
        <v>710</v>
      </c>
      <c r="J242" s="11">
        <v>2015</v>
      </c>
    </row>
    <row r="243" spans="1:10" s="9" customFormat="1" ht="15" customHeight="1" x14ac:dyDescent="0.25">
      <c r="A243" s="9">
        <v>565</v>
      </c>
      <c r="B243" s="11" t="s">
        <v>612</v>
      </c>
      <c r="C243" s="11" t="s">
        <v>3</v>
      </c>
      <c r="D243" s="11" t="s">
        <v>613</v>
      </c>
      <c r="E243" s="11" t="s">
        <v>614</v>
      </c>
      <c r="F243" s="11" t="s">
        <v>615</v>
      </c>
      <c r="G243" s="11" t="s">
        <v>5</v>
      </c>
      <c r="H243" s="16">
        <v>19</v>
      </c>
      <c r="I243" s="13">
        <v>750</v>
      </c>
      <c r="J243" s="11">
        <v>2016</v>
      </c>
    </row>
    <row r="244" spans="1:10" s="9" customFormat="1" ht="15" customHeight="1" x14ac:dyDescent="0.25">
      <c r="A244" s="9">
        <v>565</v>
      </c>
      <c r="B244" s="11" t="s">
        <v>612</v>
      </c>
      <c r="C244" s="11" t="s">
        <v>3</v>
      </c>
      <c r="D244" s="11" t="s">
        <v>613</v>
      </c>
      <c r="E244" s="11" t="s">
        <v>614</v>
      </c>
      <c r="F244" s="11" t="s">
        <v>615</v>
      </c>
      <c r="G244" s="11" t="s">
        <v>5</v>
      </c>
      <c r="H244" s="16">
        <v>20</v>
      </c>
      <c r="I244" s="13">
        <v>800</v>
      </c>
      <c r="J244" s="11">
        <v>2017</v>
      </c>
    </row>
    <row r="245" spans="1:10" s="9" customFormat="1" ht="15" customHeight="1" x14ac:dyDescent="0.25">
      <c r="A245" s="9">
        <v>565</v>
      </c>
      <c r="B245" s="11" t="s">
        <v>612</v>
      </c>
      <c r="C245" s="11" t="s">
        <v>3</v>
      </c>
      <c r="D245" s="11" t="s">
        <v>613</v>
      </c>
      <c r="E245" s="11" t="s">
        <v>614</v>
      </c>
      <c r="F245" s="11" t="s">
        <v>615</v>
      </c>
      <c r="G245" s="11" t="s">
        <v>5</v>
      </c>
      <c r="H245" s="16">
        <v>21</v>
      </c>
      <c r="I245" s="13">
        <v>860</v>
      </c>
      <c r="J245" s="11">
        <v>2018</v>
      </c>
    </row>
    <row r="246" spans="1:10" s="9" customFormat="1" ht="15" customHeight="1" x14ac:dyDescent="0.25">
      <c r="A246" s="9">
        <v>565</v>
      </c>
      <c r="B246" s="11" t="s">
        <v>612</v>
      </c>
      <c r="C246" s="11" t="s">
        <v>3</v>
      </c>
      <c r="D246" s="11" t="s">
        <v>613</v>
      </c>
      <c r="E246" s="11" t="s">
        <v>614</v>
      </c>
      <c r="F246" s="11" t="s">
        <v>615</v>
      </c>
      <c r="G246" s="11" t="s">
        <v>5</v>
      </c>
      <c r="H246" s="16">
        <v>22</v>
      </c>
      <c r="I246" s="13">
        <v>900</v>
      </c>
      <c r="J246" s="11">
        <v>2019</v>
      </c>
    </row>
    <row r="247" spans="1:10" s="9" customFormat="1" ht="15" customHeight="1" x14ac:dyDescent="0.25">
      <c r="A247" s="9">
        <v>565</v>
      </c>
      <c r="B247" s="11" t="s">
        <v>612</v>
      </c>
      <c r="C247" s="11" t="s">
        <v>3</v>
      </c>
      <c r="D247" s="11" t="s">
        <v>613</v>
      </c>
      <c r="E247" s="11" t="s">
        <v>614</v>
      </c>
      <c r="F247" s="11" t="s">
        <v>616</v>
      </c>
      <c r="G247" s="11" t="s">
        <v>5</v>
      </c>
      <c r="H247" s="11">
        <v>7</v>
      </c>
      <c r="I247" s="13">
        <v>450</v>
      </c>
      <c r="J247" s="11">
        <v>2013</v>
      </c>
    </row>
    <row r="248" spans="1:10" s="9" customFormat="1" ht="15" customHeight="1" x14ac:dyDescent="0.25">
      <c r="A248" s="9">
        <v>565</v>
      </c>
      <c r="B248" s="11" t="s">
        <v>612</v>
      </c>
      <c r="C248" s="11" t="s">
        <v>3</v>
      </c>
      <c r="D248" s="11" t="s">
        <v>613</v>
      </c>
      <c r="E248" s="11" t="s">
        <v>614</v>
      </c>
      <c r="F248" s="11" t="s">
        <v>616</v>
      </c>
      <c r="G248" s="11" t="s">
        <v>5</v>
      </c>
      <c r="H248" s="11">
        <v>8</v>
      </c>
      <c r="I248" s="13">
        <v>480</v>
      </c>
      <c r="J248" s="11">
        <v>2014</v>
      </c>
    </row>
    <row r="249" spans="1:10" s="9" customFormat="1" ht="15" customHeight="1" x14ac:dyDescent="0.25">
      <c r="A249" s="9">
        <v>565</v>
      </c>
      <c r="B249" s="6" t="s">
        <v>612</v>
      </c>
      <c r="C249" s="6" t="s">
        <v>3</v>
      </c>
      <c r="D249" s="6" t="s">
        <v>613</v>
      </c>
      <c r="E249" s="6" t="s">
        <v>614</v>
      </c>
      <c r="F249" s="6" t="s">
        <v>616</v>
      </c>
      <c r="G249" s="6" t="s">
        <v>5</v>
      </c>
      <c r="H249" s="6">
        <v>9</v>
      </c>
      <c r="I249" s="8">
        <v>580</v>
      </c>
      <c r="J249" s="6">
        <v>2015</v>
      </c>
    </row>
    <row r="250" spans="1:10" s="9" customFormat="1" ht="15" customHeight="1" x14ac:dyDescent="0.25">
      <c r="A250" s="9">
        <v>565</v>
      </c>
      <c r="B250" s="6" t="s">
        <v>612</v>
      </c>
      <c r="C250" s="6" t="s">
        <v>3</v>
      </c>
      <c r="D250" s="6" t="s">
        <v>613</v>
      </c>
      <c r="E250" s="6" t="s">
        <v>614</v>
      </c>
      <c r="F250" s="6" t="s">
        <v>616</v>
      </c>
      <c r="G250" s="6" t="s">
        <v>5</v>
      </c>
      <c r="H250" s="6">
        <v>10</v>
      </c>
      <c r="I250" s="8">
        <v>655</v>
      </c>
      <c r="J250" s="6">
        <v>2016</v>
      </c>
    </row>
    <row r="251" spans="1:10" s="9" customFormat="1" ht="15" customHeight="1" x14ac:dyDescent="0.25">
      <c r="A251" s="9">
        <v>565</v>
      </c>
      <c r="B251" s="6" t="s">
        <v>612</v>
      </c>
      <c r="C251" s="6" t="s">
        <v>3</v>
      </c>
      <c r="D251" s="6" t="s">
        <v>613</v>
      </c>
      <c r="E251" s="6" t="s">
        <v>614</v>
      </c>
      <c r="F251" s="6" t="s">
        <v>616</v>
      </c>
      <c r="G251" s="6" t="s">
        <v>5</v>
      </c>
      <c r="H251" s="6">
        <v>11</v>
      </c>
      <c r="I251" s="8">
        <v>715</v>
      </c>
      <c r="J251" s="6">
        <v>2017</v>
      </c>
    </row>
    <row r="252" spans="1:10" s="9" customFormat="1" ht="15" customHeight="1" x14ac:dyDescent="0.25">
      <c r="A252" s="9">
        <v>565</v>
      </c>
      <c r="B252" s="6" t="s">
        <v>612</v>
      </c>
      <c r="C252" s="6" t="s">
        <v>3</v>
      </c>
      <c r="D252" s="6" t="s">
        <v>613</v>
      </c>
      <c r="E252" s="6" t="s">
        <v>614</v>
      </c>
      <c r="F252" s="6" t="s">
        <v>616</v>
      </c>
      <c r="G252" s="6" t="s">
        <v>5</v>
      </c>
      <c r="H252" s="6">
        <v>13</v>
      </c>
      <c r="I252" s="8">
        <v>800</v>
      </c>
      <c r="J252" s="6">
        <v>2019</v>
      </c>
    </row>
    <row r="253" spans="1:10" s="9" customFormat="1" ht="15" customHeight="1" x14ac:dyDescent="0.25">
      <c r="A253" s="9">
        <v>565</v>
      </c>
      <c r="B253" s="6" t="s">
        <v>612</v>
      </c>
      <c r="C253" s="6" t="s">
        <v>3</v>
      </c>
      <c r="D253" s="6" t="s">
        <v>613</v>
      </c>
      <c r="E253" s="6" t="s">
        <v>614</v>
      </c>
      <c r="F253" s="6" t="s">
        <v>1331</v>
      </c>
      <c r="G253" s="6" t="s">
        <v>5</v>
      </c>
      <c r="H253" s="6">
        <v>31</v>
      </c>
      <c r="I253" s="8">
        <v>800</v>
      </c>
      <c r="J253" s="6">
        <v>2017</v>
      </c>
    </row>
    <row r="254" spans="1:10" s="9" customFormat="1" ht="15" customHeight="1" x14ac:dyDescent="0.25">
      <c r="A254" s="9">
        <v>565</v>
      </c>
      <c r="B254" s="6" t="s">
        <v>612</v>
      </c>
      <c r="C254" s="6" t="s">
        <v>3</v>
      </c>
      <c r="D254" s="6" t="s">
        <v>613</v>
      </c>
      <c r="E254" s="6" t="s">
        <v>614</v>
      </c>
      <c r="F254" s="6" t="s">
        <v>1331</v>
      </c>
      <c r="G254" s="6" t="s">
        <v>5</v>
      </c>
      <c r="H254" s="6">
        <v>32</v>
      </c>
      <c r="I254" s="8">
        <v>860</v>
      </c>
      <c r="J254" s="6">
        <v>2018</v>
      </c>
    </row>
    <row r="255" spans="1:10" s="9" customFormat="1" ht="15" customHeight="1" x14ac:dyDescent="0.25">
      <c r="A255" s="9">
        <v>565</v>
      </c>
      <c r="B255" s="6" t="s">
        <v>612</v>
      </c>
      <c r="C255" s="6" t="s">
        <v>3</v>
      </c>
      <c r="D255" s="6" t="s">
        <v>613</v>
      </c>
      <c r="E255" s="6" t="s">
        <v>614</v>
      </c>
      <c r="F255" s="6" t="s">
        <v>1331</v>
      </c>
      <c r="G255" s="6" t="s">
        <v>5</v>
      </c>
      <c r="H255" s="6">
        <v>33</v>
      </c>
      <c r="I255" s="8">
        <v>890</v>
      </c>
      <c r="J255" s="6">
        <v>2019</v>
      </c>
    </row>
    <row r="256" spans="1:10" s="9" customFormat="1" ht="15" customHeight="1" x14ac:dyDescent="0.25">
      <c r="A256" s="9">
        <v>565</v>
      </c>
      <c r="B256" s="6" t="s">
        <v>612</v>
      </c>
      <c r="C256" s="6" t="s">
        <v>3</v>
      </c>
      <c r="D256" s="6" t="s">
        <v>613</v>
      </c>
      <c r="E256" s="6" t="s">
        <v>614</v>
      </c>
      <c r="F256" s="6" t="s">
        <v>1332</v>
      </c>
      <c r="G256" s="6" t="s">
        <v>5</v>
      </c>
      <c r="H256" s="6">
        <v>9</v>
      </c>
      <c r="I256" s="8">
        <v>550</v>
      </c>
      <c r="J256" s="6">
        <v>2014</v>
      </c>
    </row>
    <row r="257" spans="1:10" s="9" customFormat="1" ht="15" customHeight="1" x14ac:dyDescent="0.25">
      <c r="A257" s="9">
        <v>565</v>
      </c>
      <c r="B257" s="6" t="s">
        <v>612</v>
      </c>
      <c r="C257" s="6" t="s">
        <v>3</v>
      </c>
      <c r="D257" s="6" t="s">
        <v>613</v>
      </c>
      <c r="E257" s="6" t="s">
        <v>614</v>
      </c>
      <c r="F257" s="6" t="s">
        <v>1332</v>
      </c>
      <c r="G257" s="6" t="s">
        <v>5</v>
      </c>
      <c r="H257" s="6">
        <v>10</v>
      </c>
      <c r="I257" s="8">
        <v>610</v>
      </c>
      <c r="J257" s="6">
        <v>2015</v>
      </c>
    </row>
    <row r="258" spans="1:10" s="9" customFormat="1" ht="15" customHeight="1" x14ac:dyDescent="0.25">
      <c r="A258" s="9">
        <v>565</v>
      </c>
      <c r="B258" s="6" t="s">
        <v>612</v>
      </c>
      <c r="C258" s="6" t="s">
        <v>3</v>
      </c>
      <c r="D258" s="6" t="s">
        <v>613</v>
      </c>
      <c r="E258" s="6" t="s">
        <v>614</v>
      </c>
      <c r="F258" s="6" t="s">
        <v>1332</v>
      </c>
      <c r="G258" s="6" t="s">
        <v>5</v>
      </c>
      <c r="H258" s="6">
        <v>11</v>
      </c>
      <c r="I258" s="8">
        <v>665</v>
      </c>
      <c r="J258" s="6">
        <v>2016</v>
      </c>
    </row>
    <row r="259" spans="1:10" s="9" customFormat="1" ht="15" customHeight="1" x14ac:dyDescent="0.25">
      <c r="A259" s="9">
        <v>565</v>
      </c>
      <c r="B259" s="6" t="s">
        <v>612</v>
      </c>
      <c r="C259" s="6" t="s">
        <v>3</v>
      </c>
      <c r="D259" s="6" t="s">
        <v>613</v>
      </c>
      <c r="E259" s="6" t="s">
        <v>614</v>
      </c>
      <c r="F259" s="6" t="s">
        <v>1332</v>
      </c>
      <c r="G259" s="6" t="s">
        <v>5</v>
      </c>
      <c r="H259" s="6">
        <v>12</v>
      </c>
      <c r="I259" s="8">
        <v>690</v>
      </c>
      <c r="J259" s="6">
        <v>2017</v>
      </c>
    </row>
    <row r="260" spans="1:10" s="9" customFormat="1" ht="15" customHeight="1" x14ac:dyDescent="0.25">
      <c r="A260" s="9">
        <v>565</v>
      </c>
      <c r="B260" s="6" t="s">
        <v>612</v>
      </c>
      <c r="C260" s="6" t="s">
        <v>3</v>
      </c>
      <c r="D260" s="6" t="s">
        <v>613</v>
      </c>
      <c r="E260" s="6" t="s">
        <v>614</v>
      </c>
      <c r="F260" s="6" t="s">
        <v>1332</v>
      </c>
      <c r="G260" s="6" t="s">
        <v>5</v>
      </c>
      <c r="H260" s="6">
        <v>13</v>
      </c>
      <c r="I260" s="8">
        <v>745</v>
      </c>
      <c r="J260" s="6">
        <v>2018</v>
      </c>
    </row>
    <row r="261" spans="1:10" s="9" customFormat="1" ht="15" customHeight="1" x14ac:dyDescent="0.25">
      <c r="A261" s="9">
        <v>565</v>
      </c>
      <c r="B261" s="6" t="s">
        <v>612</v>
      </c>
      <c r="C261" s="6" t="s">
        <v>3</v>
      </c>
      <c r="D261" s="6" t="s">
        <v>613</v>
      </c>
      <c r="E261" s="6" t="s">
        <v>614</v>
      </c>
      <c r="F261" s="6" t="s">
        <v>1333</v>
      </c>
      <c r="G261" s="6" t="s">
        <v>5</v>
      </c>
      <c r="H261" s="6">
        <v>0</v>
      </c>
      <c r="I261" s="8">
        <v>205</v>
      </c>
      <c r="J261" s="6">
        <v>2014</v>
      </c>
    </row>
    <row r="262" spans="1:10" s="9" customFormat="1" ht="15" customHeight="1" x14ac:dyDescent="0.25">
      <c r="A262" s="9">
        <v>565</v>
      </c>
      <c r="B262" s="6" t="s">
        <v>612</v>
      </c>
      <c r="C262" s="6" t="s">
        <v>3</v>
      </c>
      <c r="D262" s="6" t="s">
        <v>613</v>
      </c>
      <c r="E262" s="6" t="s">
        <v>614</v>
      </c>
      <c r="F262" s="6" t="s">
        <v>1333</v>
      </c>
      <c r="G262" s="6" t="s">
        <v>5</v>
      </c>
      <c r="H262" s="6">
        <v>1</v>
      </c>
      <c r="I262" s="8">
        <v>280</v>
      </c>
      <c r="J262" s="6">
        <v>2015</v>
      </c>
    </row>
    <row r="263" spans="1:10" s="9" customFormat="1" ht="15" customHeight="1" x14ac:dyDescent="0.25">
      <c r="A263" s="9">
        <v>565</v>
      </c>
      <c r="B263" s="6" t="s">
        <v>612</v>
      </c>
      <c r="C263" s="6" t="s">
        <v>3</v>
      </c>
      <c r="D263" s="6" t="s">
        <v>613</v>
      </c>
      <c r="E263" s="6" t="s">
        <v>614</v>
      </c>
      <c r="F263" s="6" t="s">
        <v>1333</v>
      </c>
      <c r="G263" s="6" t="s">
        <v>5</v>
      </c>
      <c r="H263" s="6">
        <v>2</v>
      </c>
      <c r="I263" s="8">
        <v>295</v>
      </c>
      <c r="J263" s="6">
        <v>2016</v>
      </c>
    </row>
    <row r="264" spans="1:10" s="9" customFormat="1" ht="15" customHeight="1" x14ac:dyDescent="0.25">
      <c r="A264" s="9">
        <v>565</v>
      </c>
      <c r="B264" s="6" t="s">
        <v>612</v>
      </c>
      <c r="C264" s="6" t="s">
        <v>3</v>
      </c>
      <c r="D264" s="6" t="s">
        <v>613</v>
      </c>
      <c r="E264" s="6" t="s">
        <v>614</v>
      </c>
      <c r="F264" s="6" t="s">
        <v>1334</v>
      </c>
      <c r="G264" s="6" t="s">
        <v>5</v>
      </c>
      <c r="H264" s="6">
        <v>0</v>
      </c>
      <c r="I264" s="8">
        <v>205</v>
      </c>
      <c r="J264" s="6">
        <v>2016</v>
      </c>
    </row>
    <row r="265" spans="1:10" s="9" customFormat="1" ht="15" customHeight="1" x14ac:dyDescent="0.25">
      <c r="A265" s="9">
        <v>565</v>
      </c>
      <c r="B265" s="6" t="s">
        <v>612</v>
      </c>
      <c r="C265" s="6" t="s">
        <v>3</v>
      </c>
      <c r="D265" s="6" t="s">
        <v>613</v>
      </c>
      <c r="E265" s="6" t="s">
        <v>614</v>
      </c>
      <c r="F265" s="6" t="s">
        <v>1334</v>
      </c>
      <c r="G265" s="6" t="s">
        <v>5</v>
      </c>
      <c r="H265" s="6">
        <v>1</v>
      </c>
      <c r="I265" s="8">
        <v>310</v>
      </c>
      <c r="J265" s="6">
        <v>2017</v>
      </c>
    </row>
    <row r="266" spans="1:10" s="9" customFormat="1" ht="15" customHeight="1" x14ac:dyDescent="0.25">
      <c r="A266" s="9">
        <v>565</v>
      </c>
      <c r="B266" s="6" t="s">
        <v>612</v>
      </c>
      <c r="C266" s="6" t="s">
        <v>3</v>
      </c>
      <c r="D266" s="6" t="s">
        <v>613</v>
      </c>
      <c r="E266" s="6" t="s">
        <v>614</v>
      </c>
      <c r="F266" s="6" t="s">
        <v>1334</v>
      </c>
      <c r="G266" s="6" t="s">
        <v>5</v>
      </c>
      <c r="H266" s="6">
        <v>2</v>
      </c>
      <c r="I266" s="8">
        <v>345</v>
      </c>
      <c r="J266" s="6">
        <v>2018</v>
      </c>
    </row>
    <row r="267" spans="1:10" s="9" customFormat="1" ht="15" customHeight="1" x14ac:dyDescent="0.25">
      <c r="A267" s="9">
        <v>565</v>
      </c>
      <c r="B267" s="6" t="s">
        <v>612</v>
      </c>
      <c r="C267" s="6" t="s">
        <v>3</v>
      </c>
      <c r="D267" s="6" t="s">
        <v>613</v>
      </c>
      <c r="E267" s="6" t="s">
        <v>614</v>
      </c>
      <c r="F267" s="6" t="s">
        <v>1334</v>
      </c>
      <c r="G267" s="6" t="s">
        <v>5</v>
      </c>
      <c r="H267" s="6">
        <v>3</v>
      </c>
      <c r="I267" s="8">
        <v>390</v>
      </c>
      <c r="J267" s="6">
        <v>2019</v>
      </c>
    </row>
    <row r="268" spans="1:10" s="9" customFormat="1" ht="15" customHeight="1" x14ac:dyDescent="0.25">
      <c r="A268" s="9">
        <v>565</v>
      </c>
      <c r="B268" s="6" t="s">
        <v>612</v>
      </c>
      <c r="C268" s="6" t="s">
        <v>3</v>
      </c>
      <c r="D268" s="6" t="s">
        <v>613</v>
      </c>
      <c r="E268" s="6" t="s">
        <v>614</v>
      </c>
      <c r="F268" s="6" t="s">
        <v>1335</v>
      </c>
      <c r="G268" s="6" t="s">
        <v>5</v>
      </c>
      <c r="H268" s="6">
        <v>2</v>
      </c>
      <c r="I268" s="8">
        <v>365</v>
      </c>
      <c r="J268" s="6">
        <v>2019</v>
      </c>
    </row>
    <row r="269" spans="1:10" s="9" customFormat="1" ht="15" customHeight="1" x14ac:dyDescent="0.25">
      <c r="A269" s="9">
        <v>569</v>
      </c>
      <c r="B269" s="6" t="s">
        <v>1870</v>
      </c>
      <c r="C269" s="6" t="s">
        <v>3</v>
      </c>
      <c r="D269" s="6" t="s">
        <v>1869</v>
      </c>
      <c r="E269" s="6" t="s">
        <v>12</v>
      </c>
      <c r="F269" s="6" t="s">
        <v>1871</v>
      </c>
      <c r="G269" s="6" t="s">
        <v>5</v>
      </c>
      <c r="H269" s="6">
        <v>39</v>
      </c>
      <c r="I269" s="8">
        <v>450</v>
      </c>
      <c r="J269" s="6">
        <v>2013</v>
      </c>
    </row>
    <row r="270" spans="1:10" s="9" customFormat="1" ht="15" customHeight="1" x14ac:dyDescent="0.25">
      <c r="A270" s="9">
        <v>569</v>
      </c>
      <c r="B270" s="6" t="s">
        <v>1870</v>
      </c>
      <c r="C270" s="6" t="s">
        <v>3</v>
      </c>
      <c r="D270" s="6" t="s">
        <v>1869</v>
      </c>
      <c r="E270" s="6" t="s">
        <v>12</v>
      </c>
      <c r="F270" s="6" t="s">
        <v>1871</v>
      </c>
      <c r="G270" s="6" t="s">
        <v>5</v>
      </c>
      <c r="H270" s="6">
        <v>40</v>
      </c>
      <c r="I270" s="8">
        <v>450</v>
      </c>
      <c r="J270" s="6">
        <v>2014</v>
      </c>
    </row>
    <row r="271" spans="1:10" s="9" customFormat="1" ht="15" customHeight="1" x14ac:dyDescent="0.25">
      <c r="A271" s="9">
        <v>569</v>
      </c>
      <c r="B271" s="6" t="s">
        <v>1870</v>
      </c>
      <c r="C271" s="6" t="s">
        <v>3</v>
      </c>
      <c r="D271" s="6" t="s">
        <v>1869</v>
      </c>
      <c r="E271" s="6" t="s">
        <v>12</v>
      </c>
      <c r="F271" s="6" t="s">
        <v>1872</v>
      </c>
      <c r="G271" s="6" t="s">
        <v>5</v>
      </c>
      <c r="H271" s="6">
        <v>5</v>
      </c>
      <c r="I271" s="8">
        <v>200</v>
      </c>
      <c r="J271" s="6">
        <v>2014</v>
      </c>
    </row>
    <row r="272" spans="1:10" s="9" customFormat="1" ht="15" customHeight="1" x14ac:dyDescent="0.25">
      <c r="A272" s="9">
        <v>569</v>
      </c>
      <c r="B272" s="6" t="s">
        <v>1870</v>
      </c>
      <c r="C272" s="6" t="s">
        <v>3</v>
      </c>
      <c r="D272" s="6" t="s">
        <v>1869</v>
      </c>
      <c r="E272" s="6" t="s">
        <v>12</v>
      </c>
      <c r="F272" s="6" t="s">
        <v>619</v>
      </c>
      <c r="G272" s="6" t="s">
        <v>5</v>
      </c>
      <c r="H272" s="6">
        <v>3</v>
      </c>
      <c r="I272" s="8">
        <v>200</v>
      </c>
      <c r="J272" s="6">
        <v>2013</v>
      </c>
    </row>
    <row r="273" spans="1:10" s="9" customFormat="1" ht="15" customHeight="1" x14ac:dyDescent="0.25">
      <c r="A273" s="9">
        <v>580</v>
      </c>
      <c r="B273" s="6" t="s">
        <v>624</v>
      </c>
      <c r="C273" s="6" t="s">
        <v>3</v>
      </c>
      <c r="D273" s="6" t="s">
        <v>625</v>
      </c>
      <c r="E273" s="6" t="s">
        <v>12</v>
      </c>
      <c r="F273" s="6" t="s">
        <v>619</v>
      </c>
      <c r="G273" s="6" t="s">
        <v>5</v>
      </c>
      <c r="H273" s="6">
        <v>3</v>
      </c>
      <c r="I273" s="8">
        <v>200</v>
      </c>
      <c r="J273" s="6">
        <v>2013</v>
      </c>
    </row>
    <row r="274" spans="1:10" s="9" customFormat="1" ht="15" customHeight="1" x14ac:dyDescent="0.25">
      <c r="A274" s="9">
        <v>581</v>
      </c>
      <c r="B274" s="6" t="s">
        <v>626</v>
      </c>
      <c r="C274" s="6" t="s">
        <v>3</v>
      </c>
      <c r="D274" s="6" t="s">
        <v>627</v>
      </c>
      <c r="E274" s="6" t="s">
        <v>198</v>
      </c>
      <c r="F274" s="6" t="s">
        <v>628</v>
      </c>
      <c r="G274" s="6" t="s">
        <v>5</v>
      </c>
      <c r="H274" s="6">
        <v>19</v>
      </c>
      <c r="I274" s="8">
        <v>405</v>
      </c>
      <c r="J274" s="6">
        <v>2013</v>
      </c>
    </row>
    <row r="275" spans="1:10" s="9" customFormat="1" ht="15" customHeight="1" x14ac:dyDescent="0.25">
      <c r="A275" s="9">
        <v>581</v>
      </c>
      <c r="B275" s="6" t="s">
        <v>626</v>
      </c>
      <c r="C275" s="6" t="s">
        <v>3</v>
      </c>
      <c r="D275" s="6" t="s">
        <v>627</v>
      </c>
      <c r="E275" s="6" t="s">
        <v>198</v>
      </c>
      <c r="F275" s="6" t="s">
        <v>629</v>
      </c>
      <c r="G275" s="6" t="s">
        <v>5</v>
      </c>
      <c r="H275" s="6">
        <v>19</v>
      </c>
      <c r="I275" s="8">
        <v>445</v>
      </c>
      <c r="J275" s="6">
        <v>2013</v>
      </c>
    </row>
    <row r="276" spans="1:10" s="9" customFormat="1" ht="15" customHeight="1" x14ac:dyDescent="0.25">
      <c r="A276" s="9">
        <v>581</v>
      </c>
      <c r="B276" s="6" t="s">
        <v>626</v>
      </c>
      <c r="C276" s="6" t="s">
        <v>3</v>
      </c>
      <c r="D276" s="6" t="s">
        <v>627</v>
      </c>
      <c r="E276" s="6" t="s">
        <v>198</v>
      </c>
      <c r="F276" s="6" t="s">
        <v>630</v>
      </c>
      <c r="G276" s="6" t="s">
        <v>5</v>
      </c>
      <c r="H276" s="6">
        <v>13</v>
      </c>
      <c r="I276" s="8">
        <v>395</v>
      </c>
      <c r="J276" s="6">
        <v>2013</v>
      </c>
    </row>
    <row r="277" spans="1:10" s="9" customFormat="1" ht="15" customHeight="1" x14ac:dyDescent="0.25">
      <c r="A277" s="9">
        <v>581</v>
      </c>
      <c r="B277" s="6" t="s">
        <v>626</v>
      </c>
      <c r="C277" s="6" t="s">
        <v>3</v>
      </c>
      <c r="D277" s="6" t="s">
        <v>627</v>
      </c>
      <c r="E277" s="6" t="s">
        <v>198</v>
      </c>
      <c r="F277" s="6" t="s">
        <v>631</v>
      </c>
      <c r="G277" s="6" t="s">
        <v>5</v>
      </c>
      <c r="H277" s="6">
        <v>2</v>
      </c>
      <c r="I277" s="8">
        <v>270</v>
      </c>
      <c r="J277" s="6">
        <v>2013</v>
      </c>
    </row>
    <row r="278" spans="1:10" s="9" customFormat="1" ht="15" customHeight="1" x14ac:dyDescent="0.25">
      <c r="A278" s="9">
        <v>581</v>
      </c>
      <c r="B278" s="6" t="s">
        <v>626</v>
      </c>
      <c r="C278" s="6" t="s">
        <v>3</v>
      </c>
      <c r="D278" s="6" t="s">
        <v>627</v>
      </c>
      <c r="E278" s="6" t="s">
        <v>198</v>
      </c>
      <c r="F278" s="6" t="s">
        <v>632</v>
      </c>
      <c r="G278" s="6" t="s">
        <v>5</v>
      </c>
      <c r="H278" s="6">
        <v>38</v>
      </c>
      <c r="I278" s="8">
        <v>480</v>
      </c>
      <c r="J278" s="6">
        <v>2013</v>
      </c>
    </row>
    <row r="279" spans="1:10" s="9" customFormat="1" ht="15" customHeight="1" x14ac:dyDescent="0.25">
      <c r="A279" s="9">
        <v>581</v>
      </c>
      <c r="B279" s="6" t="s">
        <v>626</v>
      </c>
      <c r="C279" s="6" t="s">
        <v>3</v>
      </c>
      <c r="D279" s="6" t="s">
        <v>627</v>
      </c>
      <c r="E279" s="6" t="s">
        <v>198</v>
      </c>
      <c r="F279" s="6" t="s">
        <v>633</v>
      </c>
      <c r="G279" s="6" t="s">
        <v>5</v>
      </c>
      <c r="H279" s="6">
        <v>35</v>
      </c>
      <c r="I279" s="8">
        <v>195</v>
      </c>
      <c r="J279" s="6">
        <v>2013</v>
      </c>
    </row>
    <row r="280" spans="1:10" s="9" customFormat="1" ht="15" customHeight="1" x14ac:dyDescent="0.25">
      <c r="A280" s="9">
        <v>582</v>
      </c>
      <c r="B280" s="6" t="s">
        <v>634</v>
      </c>
      <c r="C280" s="6" t="s">
        <v>3</v>
      </c>
      <c r="D280" s="6" t="s">
        <v>635</v>
      </c>
      <c r="E280" s="6" t="s">
        <v>198</v>
      </c>
      <c r="F280" s="6" t="s">
        <v>636</v>
      </c>
      <c r="G280" s="6" t="s">
        <v>5</v>
      </c>
      <c r="H280" s="6">
        <v>29</v>
      </c>
      <c r="I280" s="8">
        <v>205</v>
      </c>
      <c r="J280" s="6">
        <v>2013</v>
      </c>
    </row>
    <row r="281" spans="1:10" s="9" customFormat="1" ht="15" customHeight="1" x14ac:dyDescent="0.25">
      <c r="A281" s="9">
        <v>582</v>
      </c>
      <c r="B281" s="6" t="s">
        <v>634</v>
      </c>
      <c r="C281" s="6" t="s">
        <v>3</v>
      </c>
      <c r="D281" s="6" t="s">
        <v>635</v>
      </c>
      <c r="E281" s="6" t="s">
        <v>198</v>
      </c>
      <c r="F281" s="6" t="s">
        <v>636</v>
      </c>
      <c r="G281" s="6" t="s">
        <v>5</v>
      </c>
      <c r="H281" s="6">
        <v>30</v>
      </c>
      <c r="I281" s="8">
        <v>205</v>
      </c>
      <c r="J281" s="6">
        <v>2014</v>
      </c>
    </row>
    <row r="282" spans="1:10" s="9" customFormat="1" ht="15" customHeight="1" x14ac:dyDescent="0.25">
      <c r="A282" s="9">
        <v>582</v>
      </c>
      <c r="B282" s="6" t="s">
        <v>634</v>
      </c>
      <c r="C282" s="6" t="s">
        <v>3</v>
      </c>
      <c r="D282" s="6" t="s">
        <v>635</v>
      </c>
      <c r="E282" s="6" t="s">
        <v>198</v>
      </c>
      <c r="F282" s="6" t="s">
        <v>636</v>
      </c>
      <c r="G282" s="6" t="s">
        <v>5</v>
      </c>
      <c r="H282" s="6">
        <v>31</v>
      </c>
      <c r="I282" s="8">
        <v>210</v>
      </c>
      <c r="J282" s="6">
        <v>2015</v>
      </c>
    </row>
    <row r="283" spans="1:10" s="9" customFormat="1" ht="15" customHeight="1" x14ac:dyDescent="0.25">
      <c r="A283" s="9">
        <v>582</v>
      </c>
      <c r="B283" s="6" t="s">
        <v>634</v>
      </c>
      <c r="C283" s="6" t="s">
        <v>3</v>
      </c>
      <c r="D283" s="6" t="s">
        <v>635</v>
      </c>
      <c r="E283" s="6" t="s">
        <v>198</v>
      </c>
      <c r="F283" s="6" t="s">
        <v>636</v>
      </c>
      <c r="G283" s="6" t="s">
        <v>5</v>
      </c>
      <c r="H283" s="6">
        <v>32</v>
      </c>
      <c r="I283" s="8">
        <v>220</v>
      </c>
      <c r="J283" s="6">
        <v>2016</v>
      </c>
    </row>
    <row r="284" spans="1:10" s="9" customFormat="1" ht="15" customHeight="1" x14ac:dyDescent="0.25">
      <c r="A284" s="9">
        <v>582</v>
      </c>
      <c r="B284" s="6" t="s">
        <v>634</v>
      </c>
      <c r="C284" s="6" t="s">
        <v>3</v>
      </c>
      <c r="D284" s="6" t="s">
        <v>635</v>
      </c>
      <c r="E284" s="6" t="s">
        <v>198</v>
      </c>
      <c r="F284" s="6" t="s">
        <v>637</v>
      </c>
      <c r="G284" s="6" t="s">
        <v>5</v>
      </c>
      <c r="H284" s="6">
        <v>25</v>
      </c>
      <c r="I284" s="8">
        <v>220</v>
      </c>
      <c r="J284" s="6">
        <v>2014</v>
      </c>
    </row>
    <row r="285" spans="1:10" s="9" customFormat="1" ht="15" customHeight="1" x14ac:dyDescent="0.25">
      <c r="A285" s="9">
        <v>582</v>
      </c>
      <c r="B285" s="6" t="s">
        <v>634</v>
      </c>
      <c r="C285" s="6" t="s">
        <v>3</v>
      </c>
      <c r="D285" s="6" t="s">
        <v>635</v>
      </c>
      <c r="E285" s="6" t="s">
        <v>198</v>
      </c>
      <c r="F285" s="6" t="s">
        <v>637</v>
      </c>
      <c r="G285" s="6" t="s">
        <v>5</v>
      </c>
      <c r="H285" s="6">
        <v>26</v>
      </c>
      <c r="I285" s="8">
        <v>225</v>
      </c>
      <c r="J285" s="6">
        <v>2015</v>
      </c>
    </row>
    <row r="286" spans="1:10" s="9" customFormat="1" ht="15" customHeight="1" x14ac:dyDescent="0.25">
      <c r="A286" s="9">
        <v>582</v>
      </c>
      <c r="B286" s="6" t="s">
        <v>634</v>
      </c>
      <c r="C286" s="6" t="s">
        <v>3</v>
      </c>
      <c r="D286" s="6" t="s">
        <v>635</v>
      </c>
      <c r="E286" s="6" t="s">
        <v>198</v>
      </c>
      <c r="F286" s="6" t="s">
        <v>637</v>
      </c>
      <c r="G286" s="6" t="s">
        <v>5</v>
      </c>
      <c r="H286" s="6">
        <v>27</v>
      </c>
      <c r="I286" s="8">
        <v>235</v>
      </c>
      <c r="J286" s="6">
        <v>2016</v>
      </c>
    </row>
    <row r="287" spans="1:10" s="9" customFormat="1" ht="15" customHeight="1" x14ac:dyDescent="0.25">
      <c r="A287" s="9">
        <v>582</v>
      </c>
      <c r="B287" s="6" t="s">
        <v>634</v>
      </c>
      <c r="C287" s="6" t="s">
        <v>3</v>
      </c>
      <c r="D287" s="6" t="s">
        <v>635</v>
      </c>
      <c r="E287" s="6" t="s">
        <v>198</v>
      </c>
      <c r="F287" s="6" t="s">
        <v>637</v>
      </c>
      <c r="G287" s="6" t="s">
        <v>5</v>
      </c>
      <c r="H287" s="6">
        <v>28</v>
      </c>
      <c r="I287" s="8">
        <v>245</v>
      </c>
      <c r="J287" s="6">
        <v>2017</v>
      </c>
    </row>
    <row r="288" spans="1:10" s="9" customFormat="1" ht="15" customHeight="1" x14ac:dyDescent="0.25">
      <c r="A288" s="9">
        <v>582</v>
      </c>
      <c r="B288" s="6" t="s">
        <v>634</v>
      </c>
      <c r="C288" s="6" t="s">
        <v>3</v>
      </c>
      <c r="D288" s="6" t="s">
        <v>635</v>
      </c>
      <c r="E288" s="6" t="s">
        <v>198</v>
      </c>
      <c r="F288" s="6" t="s">
        <v>637</v>
      </c>
      <c r="G288" s="6" t="s">
        <v>5</v>
      </c>
      <c r="H288" s="6">
        <v>29</v>
      </c>
      <c r="I288" s="8">
        <v>255</v>
      </c>
      <c r="J288" s="6">
        <v>2018</v>
      </c>
    </row>
    <row r="289" spans="1:10" s="9" customFormat="1" ht="15" customHeight="1" x14ac:dyDescent="0.25">
      <c r="A289" s="9">
        <v>582</v>
      </c>
      <c r="B289" s="6" t="s">
        <v>634</v>
      </c>
      <c r="C289" s="6" t="s">
        <v>3</v>
      </c>
      <c r="D289" s="6" t="s">
        <v>635</v>
      </c>
      <c r="E289" s="6" t="s">
        <v>198</v>
      </c>
      <c r="F289" s="6" t="s">
        <v>637</v>
      </c>
      <c r="G289" s="6" t="s">
        <v>5</v>
      </c>
      <c r="H289" s="6">
        <v>30</v>
      </c>
      <c r="I289" s="8">
        <v>265</v>
      </c>
      <c r="J289" s="6">
        <v>2019</v>
      </c>
    </row>
    <row r="290" spans="1:10" s="9" customFormat="1" ht="15" customHeight="1" x14ac:dyDescent="0.25">
      <c r="A290" s="9">
        <v>582</v>
      </c>
      <c r="B290" s="6" t="s">
        <v>634</v>
      </c>
      <c r="C290" s="6" t="s">
        <v>3</v>
      </c>
      <c r="D290" s="6" t="s">
        <v>635</v>
      </c>
      <c r="E290" s="6" t="s">
        <v>198</v>
      </c>
      <c r="F290" s="6" t="s">
        <v>638</v>
      </c>
      <c r="G290" s="6" t="s">
        <v>5</v>
      </c>
      <c r="H290" s="6">
        <v>33</v>
      </c>
      <c r="I290" s="8">
        <v>230</v>
      </c>
      <c r="J290" s="6">
        <v>2014</v>
      </c>
    </row>
    <row r="291" spans="1:10" s="9" customFormat="1" ht="15" customHeight="1" x14ac:dyDescent="0.25">
      <c r="A291" s="9">
        <v>582</v>
      </c>
      <c r="B291" s="6" t="s">
        <v>634</v>
      </c>
      <c r="C291" s="6" t="s">
        <v>3</v>
      </c>
      <c r="D291" s="6" t="s">
        <v>635</v>
      </c>
      <c r="E291" s="6" t="s">
        <v>198</v>
      </c>
      <c r="F291" s="6" t="s">
        <v>638</v>
      </c>
      <c r="G291" s="6" t="s">
        <v>5</v>
      </c>
      <c r="H291" s="6">
        <v>34</v>
      </c>
      <c r="I291" s="8">
        <v>235</v>
      </c>
      <c r="J291" s="6">
        <v>2015</v>
      </c>
    </row>
    <row r="292" spans="1:10" s="9" customFormat="1" ht="15" customHeight="1" x14ac:dyDescent="0.25">
      <c r="A292" s="9">
        <v>582</v>
      </c>
      <c r="B292" s="6" t="s">
        <v>634</v>
      </c>
      <c r="C292" s="6" t="s">
        <v>3</v>
      </c>
      <c r="D292" s="6" t="s">
        <v>635</v>
      </c>
      <c r="E292" s="6" t="s">
        <v>198</v>
      </c>
      <c r="F292" s="6" t="s">
        <v>638</v>
      </c>
      <c r="G292" s="6" t="s">
        <v>5</v>
      </c>
      <c r="H292" s="6">
        <v>35</v>
      </c>
      <c r="I292" s="8">
        <v>245</v>
      </c>
      <c r="J292" s="6">
        <v>2016</v>
      </c>
    </row>
    <row r="293" spans="1:10" s="10" customFormat="1" ht="15" customHeight="1" x14ac:dyDescent="0.25">
      <c r="A293" s="9">
        <v>582</v>
      </c>
      <c r="B293" s="6" t="s">
        <v>634</v>
      </c>
      <c r="C293" s="6" t="s">
        <v>3</v>
      </c>
      <c r="D293" s="6" t="s">
        <v>635</v>
      </c>
      <c r="E293" s="6" t="s">
        <v>198</v>
      </c>
      <c r="F293" s="6" t="s">
        <v>638</v>
      </c>
      <c r="G293" s="6" t="s">
        <v>5</v>
      </c>
      <c r="H293" s="6">
        <v>37</v>
      </c>
      <c r="I293" s="8">
        <v>265</v>
      </c>
      <c r="J293" s="6">
        <v>2018</v>
      </c>
    </row>
    <row r="294" spans="1:10" s="10" customFormat="1" ht="15" customHeight="1" x14ac:dyDescent="0.25">
      <c r="A294" s="9">
        <v>582</v>
      </c>
      <c r="B294" s="6" t="s">
        <v>634</v>
      </c>
      <c r="C294" s="6" t="s">
        <v>3</v>
      </c>
      <c r="D294" s="6" t="s">
        <v>635</v>
      </c>
      <c r="E294" s="6" t="s">
        <v>198</v>
      </c>
      <c r="F294" s="6" t="s">
        <v>639</v>
      </c>
      <c r="G294" s="6" t="s">
        <v>5</v>
      </c>
      <c r="H294" s="6">
        <v>3</v>
      </c>
      <c r="I294" s="8">
        <v>190</v>
      </c>
      <c r="J294" s="6">
        <v>2015</v>
      </c>
    </row>
    <row r="295" spans="1:10" s="10" customFormat="1" ht="15" customHeight="1" x14ac:dyDescent="0.25">
      <c r="A295" s="9">
        <v>582</v>
      </c>
      <c r="B295" s="6" t="s">
        <v>634</v>
      </c>
      <c r="C295" s="6" t="s">
        <v>3</v>
      </c>
      <c r="D295" s="6" t="s">
        <v>635</v>
      </c>
      <c r="E295" s="6" t="s">
        <v>198</v>
      </c>
      <c r="F295" s="6" t="s">
        <v>639</v>
      </c>
      <c r="G295" s="6" t="s">
        <v>5</v>
      </c>
      <c r="H295" s="6">
        <v>4</v>
      </c>
      <c r="I295" s="8">
        <v>200</v>
      </c>
      <c r="J295" s="6">
        <v>2016</v>
      </c>
    </row>
    <row r="296" spans="1:10" s="9" customFormat="1" ht="15" customHeight="1" x14ac:dyDescent="0.25">
      <c r="A296" s="9">
        <v>582</v>
      </c>
      <c r="B296" s="6" t="s">
        <v>634</v>
      </c>
      <c r="C296" s="6" t="s">
        <v>3</v>
      </c>
      <c r="D296" s="6" t="s">
        <v>635</v>
      </c>
      <c r="E296" s="6" t="s">
        <v>198</v>
      </c>
      <c r="F296" s="6" t="s">
        <v>640</v>
      </c>
      <c r="G296" s="6" t="s">
        <v>5</v>
      </c>
      <c r="H296" s="6">
        <v>5</v>
      </c>
      <c r="I296" s="8">
        <v>245</v>
      </c>
      <c r="J296" s="6">
        <v>2017</v>
      </c>
    </row>
    <row r="297" spans="1:10" s="9" customFormat="1" ht="15" customHeight="1" x14ac:dyDescent="0.25">
      <c r="A297" s="9">
        <v>583</v>
      </c>
      <c r="B297" s="6" t="s">
        <v>641</v>
      </c>
      <c r="C297" s="6" t="s">
        <v>3</v>
      </c>
      <c r="D297" s="6" t="s">
        <v>642</v>
      </c>
      <c r="E297" s="6" t="s">
        <v>552</v>
      </c>
      <c r="F297" s="6" t="s">
        <v>643</v>
      </c>
      <c r="G297" s="6" t="s">
        <v>5</v>
      </c>
      <c r="H297" s="6">
        <v>2</v>
      </c>
      <c r="I297" s="8">
        <v>305</v>
      </c>
      <c r="J297" s="6">
        <v>2013</v>
      </c>
    </row>
    <row r="298" spans="1:10" s="9" customFormat="1" ht="15" customHeight="1" x14ac:dyDescent="0.25">
      <c r="A298" s="9">
        <v>586</v>
      </c>
      <c r="B298" s="6" t="s">
        <v>644</v>
      </c>
      <c r="C298" s="6" t="s">
        <v>3</v>
      </c>
      <c r="D298" s="6" t="s">
        <v>645</v>
      </c>
      <c r="E298" s="6" t="s">
        <v>198</v>
      </c>
      <c r="F298" s="6" t="s">
        <v>491</v>
      </c>
      <c r="G298" s="6" t="s">
        <v>5</v>
      </c>
      <c r="H298" s="6">
        <v>17</v>
      </c>
      <c r="I298" s="8">
        <v>220</v>
      </c>
      <c r="J298" s="6">
        <v>2013</v>
      </c>
    </row>
    <row r="299" spans="1:10" s="9" customFormat="1" ht="15" customHeight="1" x14ac:dyDescent="0.25">
      <c r="A299" s="9">
        <v>586</v>
      </c>
      <c r="B299" s="6" t="s">
        <v>644</v>
      </c>
      <c r="C299" s="6" t="s">
        <v>3</v>
      </c>
      <c r="D299" s="6" t="s">
        <v>645</v>
      </c>
      <c r="E299" s="6" t="s">
        <v>198</v>
      </c>
      <c r="F299" s="6" t="s">
        <v>199</v>
      </c>
      <c r="G299" s="6" t="s">
        <v>5</v>
      </c>
      <c r="H299" s="6">
        <v>2</v>
      </c>
      <c r="I299" s="8">
        <v>195</v>
      </c>
      <c r="J299" s="6">
        <v>2013</v>
      </c>
    </row>
    <row r="300" spans="1:10" s="9" customFormat="1" ht="15" customHeight="1" x14ac:dyDescent="0.25">
      <c r="A300" s="9">
        <v>589</v>
      </c>
      <c r="B300" s="6" t="s">
        <v>646</v>
      </c>
      <c r="C300" s="6" t="s">
        <v>3</v>
      </c>
      <c r="D300" s="6" t="s">
        <v>647</v>
      </c>
      <c r="E300" s="6" t="s">
        <v>20</v>
      </c>
      <c r="F300" s="6" t="s">
        <v>648</v>
      </c>
      <c r="G300" s="6" t="s">
        <v>106</v>
      </c>
      <c r="H300" s="6">
        <v>40</v>
      </c>
      <c r="I300" s="8">
        <v>721.87</v>
      </c>
      <c r="J300" s="6">
        <v>2013</v>
      </c>
    </row>
    <row r="301" spans="1:10" s="9" customFormat="1" ht="15" customHeight="1" x14ac:dyDescent="0.25">
      <c r="A301" s="9">
        <v>589</v>
      </c>
      <c r="B301" s="6" t="s">
        <v>646</v>
      </c>
      <c r="C301" s="6" t="s">
        <v>3</v>
      </c>
      <c r="D301" s="6" t="s">
        <v>647</v>
      </c>
      <c r="E301" s="6" t="s">
        <v>20</v>
      </c>
      <c r="F301" s="6" t="s">
        <v>648</v>
      </c>
      <c r="G301" s="6" t="s">
        <v>106</v>
      </c>
      <c r="H301" s="6">
        <v>41</v>
      </c>
      <c r="I301" s="8">
        <v>722.5</v>
      </c>
      <c r="J301" s="6">
        <v>2014</v>
      </c>
    </row>
    <row r="302" spans="1:10" s="9" customFormat="1" ht="15" customHeight="1" x14ac:dyDescent="0.25">
      <c r="A302" s="9">
        <v>589</v>
      </c>
      <c r="B302" s="6" t="s">
        <v>646</v>
      </c>
      <c r="C302" s="6" t="s">
        <v>3</v>
      </c>
      <c r="D302" s="6" t="s">
        <v>647</v>
      </c>
      <c r="E302" s="6" t="s">
        <v>20</v>
      </c>
      <c r="F302" s="6" t="s">
        <v>648</v>
      </c>
      <c r="G302" s="6" t="s">
        <v>106</v>
      </c>
      <c r="H302" s="6">
        <v>42</v>
      </c>
      <c r="I302" s="8">
        <v>701</v>
      </c>
      <c r="J302" s="6">
        <v>2015</v>
      </c>
    </row>
    <row r="303" spans="1:10" s="9" customFormat="1" ht="15" customHeight="1" x14ac:dyDescent="0.25">
      <c r="A303" s="9">
        <v>589</v>
      </c>
      <c r="B303" s="6" t="s">
        <v>646</v>
      </c>
      <c r="C303" s="6" t="s">
        <v>3</v>
      </c>
      <c r="D303" s="6" t="s">
        <v>647</v>
      </c>
      <c r="E303" s="6" t="s">
        <v>20</v>
      </c>
      <c r="F303" s="6" t="s">
        <v>648</v>
      </c>
      <c r="G303" s="6" t="s">
        <v>106</v>
      </c>
      <c r="H303" s="6">
        <v>43</v>
      </c>
      <c r="I303" s="8">
        <v>722.5</v>
      </c>
      <c r="J303" s="6">
        <v>2016</v>
      </c>
    </row>
    <row r="304" spans="1:10" s="9" customFormat="1" ht="15" customHeight="1" x14ac:dyDescent="0.25">
      <c r="A304" s="9">
        <v>589</v>
      </c>
      <c r="B304" s="6" t="s">
        <v>646</v>
      </c>
      <c r="C304" s="6" t="s">
        <v>3</v>
      </c>
      <c r="D304" s="6" t="s">
        <v>647</v>
      </c>
      <c r="E304" s="6" t="s">
        <v>20</v>
      </c>
      <c r="F304" s="6" t="s">
        <v>648</v>
      </c>
      <c r="G304" s="6" t="s">
        <v>106</v>
      </c>
      <c r="H304" s="6">
        <v>44</v>
      </c>
      <c r="I304" s="8">
        <v>722.5</v>
      </c>
      <c r="J304" s="6">
        <v>2017</v>
      </c>
    </row>
    <row r="305" spans="1:10" s="9" customFormat="1" ht="15" customHeight="1" x14ac:dyDescent="0.25">
      <c r="A305" s="9">
        <v>589</v>
      </c>
      <c r="B305" s="6" t="s">
        <v>646</v>
      </c>
      <c r="C305" s="6" t="s">
        <v>3</v>
      </c>
      <c r="D305" s="6" t="s">
        <v>647</v>
      </c>
      <c r="E305" s="6" t="s">
        <v>20</v>
      </c>
      <c r="F305" s="6" t="s">
        <v>649</v>
      </c>
      <c r="G305" s="6" t="s">
        <v>5</v>
      </c>
      <c r="H305" s="6">
        <v>12</v>
      </c>
      <c r="I305" s="8">
        <v>547</v>
      </c>
      <c r="J305" s="6">
        <v>2013</v>
      </c>
    </row>
    <row r="306" spans="1:10" s="9" customFormat="1" ht="15" customHeight="1" x14ac:dyDescent="0.25">
      <c r="A306" s="9">
        <v>589</v>
      </c>
      <c r="B306" s="6" t="s">
        <v>646</v>
      </c>
      <c r="C306" s="6" t="s">
        <v>3</v>
      </c>
      <c r="D306" s="6" t="s">
        <v>647</v>
      </c>
      <c r="E306" s="6" t="s">
        <v>20</v>
      </c>
      <c r="F306" s="6" t="s">
        <v>649</v>
      </c>
      <c r="G306" s="6" t="s">
        <v>5</v>
      </c>
      <c r="H306" s="6">
        <v>13</v>
      </c>
      <c r="I306" s="8">
        <v>539.5</v>
      </c>
      <c r="J306" s="6">
        <v>2014</v>
      </c>
    </row>
    <row r="307" spans="1:10" s="9" customFormat="1" ht="15" customHeight="1" x14ac:dyDescent="0.25">
      <c r="A307" s="9">
        <v>589</v>
      </c>
      <c r="B307" s="6" t="s">
        <v>646</v>
      </c>
      <c r="C307" s="6" t="s">
        <v>3</v>
      </c>
      <c r="D307" s="6" t="s">
        <v>647</v>
      </c>
      <c r="E307" s="6" t="s">
        <v>20</v>
      </c>
      <c r="F307" s="6" t="s">
        <v>649</v>
      </c>
      <c r="G307" s="6" t="s">
        <v>5</v>
      </c>
      <c r="H307" s="6">
        <v>14</v>
      </c>
      <c r="I307" s="8">
        <v>532</v>
      </c>
      <c r="J307" s="6">
        <v>2015</v>
      </c>
    </row>
    <row r="308" spans="1:10" s="9" customFormat="1" ht="15" customHeight="1" x14ac:dyDescent="0.25">
      <c r="A308" s="9">
        <v>589</v>
      </c>
      <c r="B308" s="6" t="s">
        <v>646</v>
      </c>
      <c r="C308" s="6" t="s">
        <v>3</v>
      </c>
      <c r="D308" s="6" t="s">
        <v>647</v>
      </c>
      <c r="E308" s="6" t="s">
        <v>20</v>
      </c>
      <c r="F308" s="6" t="s">
        <v>649</v>
      </c>
      <c r="G308" s="6" t="s">
        <v>5</v>
      </c>
      <c r="H308" s="6">
        <v>15</v>
      </c>
      <c r="I308" s="8">
        <v>542.5</v>
      </c>
      <c r="J308" s="6">
        <v>2016</v>
      </c>
    </row>
    <row r="309" spans="1:10" s="9" customFormat="1" ht="15" customHeight="1" x14ac:dyDescent="0.25">
      <c r="A309" s="9">
        <v>589</v>
      </c>
      <c r="B309" s="6" t="s">
        <v>646</v>
      </c>
      <c r="C309" s="6" t="s">
        <v>3</v>
      </c>
      <c r="D309" s="6" t="s">
        <v>647</v>
      </c>
      <c r="E309" s="6" t="s">
        <v>20</v>
      </c>
      <c r="F309" s="6" t="s">
        <v>650</v>
      </c>
      <c r="G309" s="6" t="s">
        <v>5</v>
      </c>
      <c r="H309" s="6">
        <v>3</v>
      </c>
      <c r="I309" s="8">
        <v>393.75</v>
      </c>
      <c r="J309" s="6">
        <v>2013</v>
      </c>
    </row>
    <row r="310" spans="1:10" s="9" customFormat="1" ht="15" customHeight="1" x14ac:dyDescent="0.25">
      <c r="A310" s="9">
        <v>589</v>
      </c>
      <c r="B310" s="6" t="s">
        <v>646</v>
      </c>
      <c r="C310" s="6" t="s">
        <v>3</v>
      </c>
      <c r="D310" s="6" t="s">
        <v>647</v>
      </c>
      <c r="E310" s="6" t="s">
        <v>20</v>
      </c>
      <c r="F310" s="6" t="s">
        <v>650</v>
      </c>
      <c r="G310" s="6" t="s">
        <v>5</v>
      </c>
      <c r="H310" s="6">
        <v>4</v>
      </c>
      <c r="I310" s="8">
        <v>435.5</v>
      </c>
      <c r="J310" s="6">
        <v>2014</v>
      </c>
    </row>
    <row r="311" spans="1:10" s="9" customFormat="1" ht="15" customHeight="1" x14ac:dyDescent="0.25">
      <c r="A311" s="9">
        <v>589</v>
      </c>
      <c r="B311" s="11" t="s">
        <v>646</v>
      </c>
      <c r="C311" s="11" t="s">
        <v>3</v>
      </c>
      <c r="D311" s="11" t="s">
        <v>647</v>
      </c>
      <c r="E311" s="11" t="s">
        <v>20</v>
      </c>
      <c r="F311" s="11" t="s">
        <v>651</v>
      </c>
      <c r="G311" s="11" t="s">
        <v>5</v>
      </c>
      <c r="H311" s="11">
        <v>3</v>
      </c>
      <c r="I311" s="13">
        <v>415</v>
      </c>
      <c r="J311" s="11">
        <v>2014</v>
      </c>
    </row>
    <row r="312" spans="1:10" s="9" customFormat="1" ht="15" customHeight="1" x14ac:dyDescent="0.25">
      <c r="A312" s="9">
        <v>589</v>
      </c>
      <c r="B312" s="6" t="s">
        <v>646</v>
      </c>
      <c r="C312" s="6" t="s">
        <v>3</v>
      </c>
      <c r="D312" s="6" t="s">
        <v>647</v>
      </c>
      <c r="E312" s="6" t="s">
        <v>20</v>
      </c>
      <c r="F312" s="6" t="s">
        <v>651</v>
      </c>
      <c r="G312" s="6" t="s">
        <v>5</v>
      </c>
      <c r="H312" s="6">
        <v>4</v>
      </c>
      <c r="I312" s="8">
        <v>404</v>
      </c>
      <c r="J312" s="6">
        <v>2015</v>
      </c>
    </row>
    <row r="313" spans="1:10" s="9" customFormat="1" ht="15" customHeight="1" x14ac:dyDescent="0.25">
      <c r="A313" s="9">
        <v>589</v>
      </c>
      <c r="B313" s="6" t="s">
        <v>646</v>
      </c>
      <c r="C313" s="6" t="s">
        <v>3</v>
      </c>
      <c r="D313" s="6" t="s">
        <v>647</v>
      </c>
      <c r="E313" s="6" t="s">
        <v>20</v>
      </c>
      <c r="F313" s="6" t="s">
        <v>651</v>
      </c>
      <c r="G313" s="6" t="s">
        <v>5</v>
      </c>
      <c r="H313" s="6">
        <v>5</v>
      </c>
      <c r="I313" s="8">
        <v>453</v>
      </c>
      <c r="J313" s="6">
        <v>2016</v>
      </c>
    </row>
    <row r="314" spans="1:10" s="9" customFormat="1" ht="15" customHeight="1" x14ac:dyDescent="0.25">
      <c r="A314" s="9">
        <v>589</v>
      </c>
      <c r="B314" s="6" t="s">
        <v>646</v>
      </c>
      <c r="C314" s="6" t="s">
        <v>3</v>
      </c>
      <c r="D314" s="6" t="s">
        <v>647</v>
      </c>
      <c r="E314" s="6" t="s">
        <v>20</v>
      </c>
      <c r="F314" s="6" t="s">
        <v>1336</v>
      </c>
      <c r="G314" s="6" t="s">
        <v>128</v>
      </c>
      <c r="H314" s="6">
        <v>8</v>
      </c>
      <c r="I314" s="8">
        <v>510</v>
      </c>
      <c r="J314" s="6">
        <v>2015</v>
      </c>
    </row>
    <row r="315" spans="1:10" s="9" customFormat="1" ht="15" customHeight="1" x14ac:dyDescent="0.25">
      <c r="A315" s="9">
        <v>589</v>
      </c>
      <c r="B315" s="6" t="s">
        <v>646</v>
      </c>
      <c r="C315" s="6" t="s">
        <v>3</v>
      </c>
      <c r="D315" s="6" t="s">
        <v>647</v>
      </c>
      <c r="E315" s="6" t="s">
        <v>20</v>
      </c>
      <c r="F315" s="6" t="s">
        <v>1337</v>
      </c>
      <c r="G315" s="6" t="s">
        <v>23</v>
      </c>
      <c r="H315" s="6">
        <v>4</v>
      </c>
      <c r="I315" s="8">
        <v>489</v>
      </c>
      <c r="J315" s="6">
        <v>2015</v>
      </c>
    </row>
    <row r="316" spans="1:10" s="9" customFormat="1" ht="15" customHeight="1" x14ac:dyDescent="0.25">
      <c r="A316" s="9">
        <v>589</v>
      </c>
      <c r="B316" s="6" t="s">
        <v>646</v>
      </c>
      <c r="C316" s="6" t="s">
        <v>3</v>
      </c>
      <c r="D316" s="6" t="s">
        <v>647</v>
      </c>
      <c r="E316" s="6" t="s">
        <v>20</v>
      </c>
      <c r="F316" s="6" t="s">
        <v>1338</v>
      </c>
      <c r="G316" s="6" t="s">
        <v>23</v>
      </c>
      <c r="H316" s="6">
        <v>1</v>
      </c>
      <c r="I316" s="8">
        <v>374</v>
      </c>
      <c r="J316" s="6">
        <v>2016</v>
      </c>
    </row>
    <row r="317" spans="1:10" s="9" customFormat="1" ht="15" customHeight="1" x14ac:dyDescent="0.25">
      <c r="A317" s="9">
        <v>589</v>
      </c>
      <c r="B317" s="6" t="s">
        <v>646</v>
      </c>
      <c r="C317" s="6" t="s">
        <v>3</v>
      </c>
      <c r="D317" s="6" t="s">
        <v>647</v>
      </c>
      <c r="E317" s="6" t="s">
        <v>20</v>
      </c>
      <c r="F317" s="6" t="s">
        <v>1339</v>
      </c>
      <c r="G317" s="6" t="s">
        <v>23</v>
      </c>
      <c r="H317" s="6">
        <v>1</v>
      </c>
      <c r="I317" s="8">
        <v>374</v>
      </c>
      <c r="J317" s="6">
        <v>2016</v>
      </c>
    </row>
    <row r="318" spans="1:10" s="9" customFormat="1" ht="15" customHeight="1" x14ac:dyDescent="0.25">
      <c r="A318" s="9">
        <v>604</v>
      </c>
      <c r="B318" s="6" t="s">
        <v>1902</v>
      </c>
      <c r="C318" s="6" t="s">
        <v>3</v>
      </c>
      <c r="D318" s="6" t="s">
        <v>1901</v>
      </c>
      <c r="E318" s="6" t="s">
        <v>20</v>
      </c>
      <c r="F318" s="6" t="s">
        <v>1903</v>
      </c>
      <c r="G318" s="6" t="s">
        <v>106</v>
      </c>
      <c r="H318" s="6">
        <v>26</v>
      </c>
      <c r="I318" s="8">
        <v>295</v>
      </c>
      <c r="J318" s="6">
        <v>2013</v>
      </c>
    </row>
    <row r="319" spans="1:10" s="9" customFormat="1" ht="15" customHeight="1" x14ac:dyDescent="0.25">
      <c r="A319" s="9">
        <v>604</v>
      </c>
      <c r="B319" s="6" t="s">
        <v>1902</v>
      </c>
      <c r="C319" s="6" t="s">
        <v>3</v>
      </c>
      <c r="D319" s="6" t="s">
        <v>1901</v>
      </c>
      <c r="E319" s="6" t="s">
        <v>20</v>
      </c>
      <c r="F319" s="6" t="s">
        <v>1904</v>
      </c>
      <c r="G319" s="6" t="s">
        <v>23</v>
      </c>
      <c r="H319" s="6">
        <v>6</v>
      </c>
      <c r="I319" s="8">
        <v>250</v>
      </c>
      <c r="J319" s="6">
        <v>2013</v>
      </c>
    </row>
    <row r="320" spans="1:10" s="9" customFormat="1" ht="15" customHeight="1" x14ac:dyDescent="0.25">
      <c r="A320" s="9">
        <v>612</v>
      </c>
      <c r="B320" s="6" t="s">
        <v>1909</v>
      </c>
      <c r="C320" s="6" t="s">
        <v>3</v>
      </c>
      <c r="D320" s="6" t="s">
        <v>1910</v>
      </c>
      <c r="E320" s="6" t="s">
        <v>180</v>
      </c>
      <c r="F320" s="6" t="s">
        <v>1911</v>
      </c>
      <c r="G320" s="6" t="s">
        <v>5</v>
      </c>
      <c r="H320" s="6">
        <v>28</v>
      </c>
      <c r="I320" s="8">
        <v>200</v>
      </c>
      <c r="J320" s="6">
        <v>2014</v>
      </c>
    </row>
    <row r="321" spans="1:10" s="9" customFormat="1" ht="15" customHeight="1" x14ac:dyDescent="0.25">
      <c r="A321" s="9">
        <v>614</v>
      </c>
      <c r="B321" s="6" t="s">
        <v>669</v>
      </c>
      <c r="C321" s="6" t="s">
        <v>3</v>
      </c>
      <c r="D321" s="6" t="s">
        <v>670</v>
      </c>
      <c r="E321" s="6" t="s">
        <v>387</v>
      </c>
      <c r="F321" s="6" t="s">
        <v>671</v>
      </c>
      <c r="G321" s="6" t="s">
        <v>5</v>
      </c>
      <c r="H321" s="6">
        <v>30</v>
      </c>
      <c r="I321" s="8">
        <v>400</v>
      </c>
      <c r="J321" s="6">
        <v>2013</v>
      </c>
    </row>
    <row r="322" spans="1:10" s="9" customFormat="1" ht="15" customHeight="1" x14ac:dyDescent="0.25">
      <c r="A322" s="9">
        <v>614</v>
      </c>
      <c r="B322" s="6" t="s">
        <v>669</v>
      </c>
      <c r="C322" s="6" t="s">
        <v>3</v>
      </c>
      <c r="D322" s="6" t="s">
        <v>670</v>
      </c>
      <c r="E322" s="6" t="s">
        <v>387</v>
      </c>
      <c r="F322" s="6" t="s">
        <v>671</v>
      </c>
      <c r="G322" s="6" t="s">
        <v>5</v>
      </c>
      <c r="H322" s="6">
        <v>31</v>
      </c>
      <c r="I322" s="8">
        <v>400</v>
      </c>
      <c r="J322" s="6">
        <v>2014</v>
      </c>
    </row>
    <row r="323" spans="1:10" s="9" customFormat="1" ht="15" customHeight="1" x14ac:dyDescent="0.25">
      <c r="A323" s="9">
        <v>616</v>
      </c>
      <c r="B323" s="11" t="s">
        <v>672</v>
      </c>
      <c r="C323" s="11" t="s">
        <v>3</v>
      </c>
      <c r="D323" s="11" t="s">
        <v>673</v>
      </c>
      <c r="E323" s="11" t="s">
        <v>674</v>
      </c>
      <c r="F323" s="11" t="s">
        <v>675</v>
      </c>
      <c r="G323" s="11" t="s">
        <v>5</v>
      </c>
      <c r="H323" s="11">
        <v>40</v>
      </c>
      <c r="I323" s="13">
        <v>650</v>
      </c>
      <c r="J323" s="11">
        <v>2013</v>
      </c>
    </row>
    <row r="324" spans="1:10" s="9" customFormat="1" ht="15" customHeight="1" x14ac:dyDescent="0.25">
      <c r="A324" s="9">
        <v>619</v>
      </c>
      <c r="B324" s="6" t="s">
        <v>677</v>
      </c>
      <c r="C324" s="6" t="s">
        <v>3</v>
      </c>
      <c r="D324" s="6" t="s">
        <v>678</v>
      </c>
      <c r="E324" s="6" t="s">
        <v>198</v>
      </c>
      <c r="F324" s="6" t="s">
        <v>679</v>
      </c>
      <c r="G324" s="6" t="s">
        <v>680</v>
      </c>
      <c r="H324" s="6">
        <v>39</v>
      </c>
      <c r="I324" s="8">
        <v>475</v>
      </c>
      <c r="J324" s="6">
        <v>2013</v>
      </c>
    </row>
    <row r="325" spans="1:10" s="9" customFormat="1" ht="15" customHeight="1" x14ac:dyDescent="0.25">
      <c r="A325" s="9">
        <v>619</v>
      </c>
      <c r="B325" s="6" t="s">
        <v>677</v>
      </c>
      <c r="C325" s="6" t="s">
        <v>3</v>
      </c>
      <c r="D325" s="6" t="s">
        <v>678</v>
      </c>
      <c r="E325" s="6" t="s">
        <v>198</v>
      </c>
      <c r="F325" s="6" t="s">
        <v>1340</v>
      </c>
      <c r="G325" s="6" t="s">
        <v>5</v>
      </c>
      <c r="H325" s="6">
        <v>35</v>
      </c>
      <c r="I325" s="8">
        <v>275</v>
      </c>
      <c r="J325" s="6">
        <v>2013</v>
      </c>
    </row>
    <row r="326" spans="1:10" s="9" customFormat="1" ht="15" customHeight="1" x14ac:dyDescent="0.25">
      <c r="A326" s="9">
        <v>619</v>
      </c>
      <c r="B326" s="6" t="s">
        <v>677</v>
      </c>
      <c r="C326" s="6" t="s">
        <v>3</v>
      </c>
      <c r="D326" s="6" t="s">
        <v>678</v>
      </c>
      <c r="E326" s="6" t="s">
        <v>198</v>
      </c>
      <c r="F326" s="6" t="s">
        <v>681</v>
      </c>
      <c r="G326" s="6" t="s">
        <v>182</v>
      </c>
      <c r="H326" s="6">
        <v>10</v>
      </c>
      <c r="I326" s="8">
        <v>240</v>
      </c>
      <c r="J326" s="6">
        <v>2013</v>
      </c>
    </row>
    <row r="327" spans="1:10" s="9" customFormat="1" ht="15" customHeight="1" x14ac:dyDescent="0.25">
      <c r="A327" s="9">
        <v>619</v>
      </c>
      <c r="B327" s="6" t="s">
        <v>677</v>
      </c>
      <c r="C327" s="6" t="s">
        <v>3</v>
      </c>
      <c r="D327" s="6" t="s">
        <v>678</v>
      </c>
      <c r="E327" s="6" t="s">
        <v>198</v>
      </c>
      <c r="F327" s="6" t="s">
        <v>682</v>
      </c>
      <c r="G327" s="6" t="s">
        <v>23</v>
      </c>
      <c r="H327" s="6">
        <v>7</v>
      </c>
      <c r="I327" s="8">
        <v>225</v>
      </c>
      <c r="J327" s="6">
        <v>2013</v>
      </c>
    </row>
    <row r="328" spans="1:10" s="9" customFormat="1" ht="15" customHeight="1" x14ac:dyDescent="0.25">
      <c r="A328" s="9">
        <v>626</v>
      </c>
      <c r="B328" s="6" t="s">
        <v>689</v>
      </c>
      <c r="C328" s="6" t="s">
        <v>3</v>
      </c>
      <c r="D328" s="6" t="s">
        <v>690</v>
      </c>
      <c r="E328" s="6" t="s">
        <v>387</v>
      </c>
      <c r="F328" s="6" t="s">
        <v>691</v>
      </c>
      <c r="G328" s="6" t="s">
        <v>5</v>
      </c>
      <c r="H328" s="6">
        <v>7</v>
      </c>
      <c r="I328" s="8">
        <v>375</v>
      </c>
      <c r="J328" s="6">
        <v>2013</v>
      </c>
    </row>
    <row r="329" spans="1:10" s="9" customFormat="1" ht="15" customHeight="1" x14ac:dyDescent="0.25">
      <c r="A329" s="9">
        <v>626</v>
      </c>
      <c r="B329" s="6" t="s">
        <v>689</v>
      </c>
      <c r="C329" s="6" t="s">
        <v>3</v>
      </c>
      <c r="D329" s="6" t="s">
        <v>690</v>
      </c>
      <c r="E329" s="6" t="s">
        <v>387</v>
      </c>
      <c r="F329" s="6" t="s">
        <v>691</v>
      </c>
      <c r="G329" s="6" t="s">
        <v>5</v>
      </c>
      <c r="H329" s="6">
        <v>8</v>
      </c>
      <c r="I329" s="8">
        <v>375</v>
      </c>
      <c r="J329" s="6">
        <v>2014</v>
      </c>
    </row>
    <row r="330" spans="1:10" s="9" customFormat="1" ht="15" customHeight="1" x14ac:dyDescent="0.25">
      <c r="A330" s="9">
        <v>626</v>
      </c>
      <c r="B330" s="6" t="s">
        <v>689</v>
      </c>
      <c r="C330" s="6" t="s">
        <v>3</v>
      </c>
      <c r="D330" s="6" t="s">
        <v>690</v>
      </c>
      <c r="E330" s="6" t="s">
        <v>387</v>
      </c>
      <c r="F330" s="6" t="s">
        <v>691</v>
      </c>
      <c r="G330" s="6" t="s">
        <v>5</v>
      </c>
      <c r="H330" s="6">
        <v>9</v>
      </c>
      <c r="I330" s="8">
        <v>375</v>
      </c>
      <c r="J330" s="6">
        <v>2015</v>
      </c>
    </row>
    <row r="331" spans="1:10" s="9" customFormat="1" ht="15" customHeight="1" x14ac:dyDescent="0.25">
      <c r="A331" s="9">
        <v>627</v>
      </c>
      <c r="B331" s="6" t="s">
        <v>693</v>
      </c>
      <c r="C331" s="6" t="s">
        <v>3</v>
      </c>
      <c r="D331" s="6" t="s">
        <v>694</v>
      </c>
      <c r="E331" s="6" t="s">
        <v>12</v>
      </c>
      <c r="F331" s="6" t="s">
        <v>695</v>
      </c>
      <c r="G331" s="6" t="s">
        <v>106</v>
      </c>
      <c r="H331" s="6">
        <v>36</v>
      </c>
      <c r="I331" s="8">
        <v>582.5</v>
      </c>
      <c r="J331" s="6">
        <v>2013</v>
      </c>
    </row>
    <row r="332" spans="1:10" s="9" customFormat="1" ht="15" customHeight="1" x14ac:dyDescent="0.25">
      <c r="A332" s="9">
        <v>627</v>
      </c>
      <c r="B332" s="6" t="s">
        <v>693</v>
      </c>
      <c r="C332" s="6" t="s">
        <v>3</v>
      </c>
      <c r="D332" s="6" t="s">
        <v>694</v>
      </c>
      <c r="E332" s="6" t="s">
        <v>12</v>
      </c>
      <c r="F332" s="6" t="s">
        <v>695</v>
      </c>
      <c r="G332" s="6" t="s">
        <v>106</v>
      </c>
      <c r="H332" s="6">
        <v>37</v>
      </c>
      <c r="I332" s="8">
        <v>607.5</v>
      </c>
      <c r="J332" s="6">
        <v>2014</v>
      </c>
    </row>
    <row r="333" spans="1:10" s="9" customFormat="1" ht="15" customHeight="1" x14ac:dyDescent="0.25">
      <c r="A333" s="9">
        <v>627</v>
      </c>
      <c r="B333" s="6" t="s">
        <v>693</v>
      </c>
      <c r="C333" s="6" t="s">
        <v>3</v>
      </c>
      <c r="D333" s="6" t="s">
        <v>694</v>
      </c>
      <c r="E333" s="6" t="s">
        <v>12</v>
      </c>
      <c r="F333" s="6" t="s">
        <v>695</v>
      </c>
      <c r="G333" s="6" t="s">
        <v>106</v>
      </c>
      <c r="H333" s="6">
        <v>38</v>
      </c>
      <c r="I333" s="8">
        <v>635</v>
      </c>
      <c r="J333" s="6">
        <v>2015</v>
      </c>
    </row>
    <row r="334" spans="1:10" s="9" customFormat="1" ht="15" customHeight="1" x14ac:dyDescent="0.25">
      <c r="A334" s="9">
        <v>627</v>
      </c>
      <c r="B334" s="6" t="s">
        <v>693</v>
      </c>
      <c r="C334" s="6" t="s">
        <v>3</v>
      </c>
      <c r="D334" s="6" t="s">
        <v>694</v>
      </c>
      <c r="E334" s="6" t="s">
        <v>12</v>
      </c>
      <c r="F334" s="6" t="s">
        <v>696</v>
      </c>
      <c r="G334" s="6" t="s">
        <v>106</v>
      </c>
      <c r="H334" s="6">
        <v>12</v>
      </c>
      <c r="I334" s="8">
        <v>410</v>
      </c>
      <c r="J334" s="6">
        <v>2013</v>
      </c>
    </row>
    <row r="335" spans="1:10" s="9" customFormat="1" ht="15" customHeight="1" x14ac:dyDescent="0.25">
      <c r="A335" s="9">
        <v>627</v>
      </c>
      <c r="B335" s="6" t="s">
        <v>693</v>
      </c>
      <c r="C335" s="6" t="s">
        <v>3</v>
      </c>
      <c r="D335" s="6" t="s">
        <v>694</v>
      </c>
      <c r="E335" s="6" t="s">
        <v>12</v>
      </c>
      <c r="F335" s="6" t="s">
        <v>696</v>
      </c>
      <c r="G335" s="6" t="s">
        <v>106</v>
      </c>
      <c r="H335" s="6">
        <v>13</v>
      </c>
      <c r="I335" s="8">
        <v>430</v>
      </c>
      <c r="J335" s="6">
        <v>2014</v>
      </c>
    </row>
    <row r="336" spans="1:10" s="9" customFormat="1" ht="15" customHeight="1" x14ac:dyDescent="0.25">
      <c r="A336" s="9">
        <v>627</v>
      </c>
      <c r="B336" s="6" t="s">
        <v>693</v>
      </c>
      <c r="C336" s="6" t="s">
        <v>3</v>
      </c>
      <c r="D336" s="6" t="s">
        <v>694</v>
      </c>
      <c r="E336" s="6" t="s">
        <v>12</v>
      </c>
      <c r="F336" s="6" t="s">
        <v>696</v>
      </c>
      <c r="G336" s="6" t="s">
        <v>106</v>
      </c>
      <c r="H336" s="6">
        <v>14</v>
      </c>
      <c r="I336" s="8">
        <v>455</v>
      </c>
      <c r="J336" s="6">
        <v>2015</v>
      </c>
    </row>
    <row r="337" spans="1:10" s="9" customFormat="1" ht="15" customHeight="1" x14ac:dyDescent="0.25">
      <c r="A337" s="9">
        <v>627</v>
      </c>
      <c r="B337" s="6" t="s">
        <v>693</v>
      </c>
      <c r="C337" s="6" t="s">
        <v>3</v>
      </c>
      <c r="D337" s="6" t="s">
        <v>694</v>
      </c>
      <c r="E337" s="6" t="s">
        <v>12</v>
      </c>
      <c r="F337" s="6" t="s">
        <v>697</v>
      </c>
      <c r="G337" s="6" t="s">
        <v>106</v>
      </c>
      <c r="H337" s="6">
        <v>12</v>
      </c>
      <c r="I337" s="8">
        <v>410</v>
      </c>
      <c r="J337" s="6">
        <v>2013</v>
      </c>
    </row>
    <row r="338" spans="1:10" s="9" customFormat="1" ht="15" customHeight="1" x14ac:dyDescent="0.25">
      <c r="A338" s="9">
        <v>627</v>
      </c>
      <c r="B338" s="6" t="s">
        <v>693</v>
      </c>
      <c r="C338" s="6" t="s">
        <v>3</v>
      </c>
      <c r="D338" s="6" t="s">
        <v>694</v>
      </c>
      <c r="E338" s="6" t="s">
        <v>12</v>
      </c>
      <c r="F338" s="6" t="s">
        <v>697</v>
      </c>
      <c r="G338" s="6" t="s">
        <v>106</v>
      </c>
      <c r="H338" s="6">
        <v>13</v>
      </c>
      <c r="I338" s="8">
        <v>440</v>
      </c>
      <c r="J338" s="6">
        <v>2014</v>
      </c>
    </row>
    <row r="339" spans="1:10" s="10" customFormat="1" ht="15" customHeight="1" x14ac:dyDescent="0.25">
      <c r="A339" s="9">
        <v>627</v>
      </c>
      <c r="B339" s="6" t="s">
        <v>693</v>
      </c>
      <c r="C339" s="6" t="s">
        <v>3</v>
      </c>
      <c r="D339" s="6" t="s">
        <v>694</v>
      </c>
      <c r="E339" s="6" t="s">
        <v>12</v>
      </c>
      <c r="F339" s="6" t="s">
        <v>697</v>
      </c>
      <c r="G339" s="6" t="s">
        <v>106</v>
      </c>
      <c r="H339" s="6">
        <v>14</v>
      </c>
      <c r="I339" s="8">
        <v>465</v>
      </c>
      <c r="J339" s="6">
        <v>2015</v>
      </c>
    </row>
    <row r="340" spans="1:10" s="10" customFormat="1" ht="15" customHeight="1" x14ac:dyDescent="0.25">
      <c r="A340" s="9">
        <v>627</v>
      </c>
      <c r="B340" s="6" t="s">
        <v>693</v>
      </c>
      <c r="C340" s="6" t="s">
        <v>3</v>
      </c>
      <c r="D340" s="6" t="s">
        <v>694</v>
      </c>
      <c r="E340" s="6" t="s">
        <v>12</v>
      </c>
      <c r="F340" s="6" t="s">
        <v>698</v>
      </c>
      <c r="G340" s="6" t="s">
        <v>23</v>
      </c>
      <c r="H340" s="6">
        <v>5</v>
      </c>
      <c r="I340" s="8">
        <v>305</v>
      </c>
      <c r="J340" s="6">
        <v>2013</v>
      </c>
    </row>
    <row r="341" spans="1:10" s="10" customFormat="1" ht="15" customHeight="1" x14ac:dyDescent="0.25">
      <c r="A341" s="9">
        <v>627</v>
      </c>
      <c r="B341" s="6" t="s">
        <v>693</v>
      </c>
      <c r="C341" s="6" t="s">
        <v>3</v>
      </c>
      <c r="D341" s="6" t="s">
        <v>694</v>
      </c>
      <c r="E341" s="6" t="s">
        <v>12</v>
      </c>
      <c r="F341" s="6" t="s">
        <v>698</v>
      </c>
      <c r="G341" s="6" t="s">
        <v>23</v>
      </c>
      <c r="H341" s="6">
        <v>6</v>
      </c>
      <c r="I341" s="8">
        <v>340</v>
      </c>
      <c r="J341" s="6">
        <v>2014</v>
      </c>
    </row>
    <row r="342" spans="1:10" s="10" customFormat="1" ht="15" customHeight="1" x14ac:dyDescent="0.25">
      <c r="A342" s="9">
        <v>627</v>
      </c>
      <c r="B342" s="6" t="s">
        <v>693</v>
      </c>
      <c r="C342" s="6" t="s">
        <v>3</v>
      </c>
      <c r="D342" s="6" t="s">
        <v>694</v>
      </c>
      <c r="E342" s="6" t="s">
        <v>12</v>
      </c>
      <c r="F342" s="6" t="s">
        <v>698</v>
      </c>
      <c r="G342" s="6" t="s">
        <v>23</v>
      </c>
      <c r="H342" s="6">
        <v>7</v>
      </c>
      <c r="I342" s="8">
        <v>375</v>
      </c>
      <c r="J342" s="6">
        <v>2015</v>
      </c>
    </row>
    <row r="343" spans="1:10" s="10" customFormat="1" ht="15" customHeight="1" x14ac:dyDescent="0.25">
      <c r="A343" s="9">
        <v>627</v>
      </c>
      <c r="B343" s="6" t="s">
        <v>693</v>
      </c>
      <c r="C343" s="6" t="s">
        <v>3</v>
      </c>
      <c r="D343" s="6" t="s">
        <v>694</v>
      </c>
      <c r="E343" s="6" t="s">
        <v>12</v>
      </c>
      <c r="F343" s="6" t="s">
        <v>699</v>
      </c>
      <c r="G343" s="6" t="s">
        <v>23</v>
      </c>
      <c r="H343" s="6">
        <v>4</v>
      </c>
      <c r="I343" s="8">
        <v>295</v>
      </c>
      <c r="J343" s="6">
        <v>2013</v>
      </c>
    </row>
    <row r="344" spans="1:10" s="10" customFormat="1" ht="15" customHeight="1" x14ac:dyDescent="0.25">
      <c r="A344" s="9">
        <v>627</v>
      </c>
      <c r="B344" s="6" t="s">
        <v>693</v>
      </c>
      <c r="C344" s="6" t="s">
        <v>3</v>
      </c>
      <c r="D344" s="6" t="s">
        <v>694</v>
      </c>
      <c r="E344" s="6" t="s">
        <v>12</v>
      </c>
      <c r="F344" s="6" t="s">
        <v>699</v>
      </c>
      <c r="G344" s="6" t="s">
        <v>23</v>
      </c>
      <c r="H344" s="6">
        <v>5</v>
      </c>
      <c r="I344" s="8">
        <v>340</v>
      </c>
      <c r="J344" s="6">
        <v>2014</v>
      </c>
    </row>
    <row r="345" spans="1:10" s="10" customFormat="1" ht="15" customHeight="1" x14ac:dyDescent="0.25">
      <c r="A345" s="9">
        <v>627</v>
      </c>
      <c r="B345" s="6" t="s">
        <v>693</v>
      </c>
      <c r="C345" s="6" t="s">
        <v>3</v>
      </c>
      <c r="D345" s="6" t="s">
        <v>694</v>
      </c>
      <c r="E345" s="6" t="s">
        <v>12</v>
      </c>
      <c r="F345" s="6" t="s">
        <v>699</v>
      </c>
      <c r="G345" s="6" t="s">
        <v>23</v>
      </c>
      <c r="H345" s="6">
        <v>6</v>
      </c>
      <c r="I345" s="8">
        <v>370</v>
      </c>
      <c r="J345" s="6">
        <v>2015</v>
      </c>
    </row>
    <row r="346" spans="1:10" s="10" customFormat="1" ht="15" customHeight="1" x14ac:dyDescent="0.25">
      <c r="A346" s="9">
        <v>627</v>
      </c>
      <c r="B346" s="6" t="s">
        <v>693</v>
      </c>
      <c r="C346" s="6" t="s">
        <v>3</v>
      </c>
      <c r="D346" s="6" t="s">
        <v>694</v>
      </c>
      <c r="E346" s="6" t="s">
        <v>12</v>
      </c>
      <c r="F346" s="6" t="s">
        <v>700</v>
      </c>
      <c r="G346" s="6" t="s">
        <v>23</v>
      </c>
      <c r="H346" s="6">
        <v>4</v>
      </c>
      <c r="I346" s="8">
        <v>295</v>
      </c>
      <c r="J346" s="6">
        <v>2013</v>
      </c>
    </row>
    <row r="347" spans="1:10" s="10" customFormat="1" ht="15" customHeight="1" x14ac:dyDescent="0.25">
      <c r="A347" s="9">
        <v>627</v>
      </c>
      <c r="B347" s="6" t="s">
        <v>693</v>
      </c>
      <c r="C347" s="6" t="s">
        <v>3</v>
      </c>
      <c r="D347" s="6" t="s">
        <v>694</v>
      </c>
      <c r="E347" s="6" t="s">
        <v>12</v>
      </c>
      <c r="F347" s="6" t="s">
        <v>700</v>
      </c>
      <c r="G347" s="6" t="s">
        <v>23</v>
      </c>
      <c r="H347" s="6">
        <v>5</v>
      </c>
      <c r="I347" s="8">
        <v>340</v>
      </c>
      <c r="J347" s="6">
        <v>2014</v>
      </c>
    </row>
    <row r="348" spans="1:10" s="10" customFormat="1" ht="15" customHeight="1" x14ac:dyDescent="0.25">
      <c r="A348" s="9">
        <v>627</v>
      </c>
      <c r="B348" s="6" t="s">
        <v>693</v>
      </c>
      <c r="C348" s="6" t="s">
        <v>3</v>
      </c>
      <c r="D348" s="6" t="s">
        <v>694</v>
      </c>
      <c r="E348" s="6" t="s">
        <v>12</v>
      </c>
      <c r="F348" s="6" t="s">
        <v>700</v>
      </c>
      <c r="G348" s="6" t="s">
        <v>23</v>
      </c>
      <c r="H348" s="6">
        <v>6</v>
      </c>
      <c r="I348" s="8">
        <v>370</v>
      </c>
      <c r="J348" s="6">
        <v>2015</v>
      </c>
    </row>
    <row r="349" spans="1:10" s="10" customFormat="1" ht="15" customHeight="1" x14ac:dyDescent="0.25">
      <c r="A349" s="9">
        <v>627</v>
      </c>
      <c r="B349" s="6" t="s">
        <v>693</v>
      </c>
      <c r="C349" s="6" t="s">
        <v>3</v>
      </c>
      <c r="D349" s="6" t="s">
        <v>694</v>
      </c>
      <c r="E349" s="6" t="s">
        <v>12</v>
      </c>
      <c r="F349" s="6" t="s">
        <v>701</v>
      </c>
      <c r="G349" s="6" t="s">
        <v>23</v>
      </c>
      <c r="H349" s="6">
        <v>2</v>
      </c>
      <c r="I349" s="8">
        <v>260</v>
      </c>
      <c r="J349" s="6">
        <v>2013</v>
      </c>
    </row>
    <row r="350" spans="1:10" s="10" customFormat="1" ht="15" customHeight="1" x14ac:dyDescent="0.25">
      <c r="A350" s="9">
        <v>627</v>
      </c>
      <c r="B350" s="6" t="s">
        <v>693</v>
      </c>
      <c r="C350" s="6" t="s">
        <v>3</v>
      </c>
      <c r="D350" s="6" t="s">
        <v>694</v>
      </c>
      <c r="E350" s="6" t="s">
        <v>12</v>
      </c>
      <c r="F350" s="6" t="s">
        <v>701</v>
      </c>
      <c r="G350" s="6" t="s">
        <v>23</v>
      </c>
      <c r="H350" s="6">
        <v>3</v>
      </c>
      <c r="I350" s="8">
        <v>295</v>
      </c>
      <c r="J350" s="6">
        <v>2014</v>
      </c>
    </row>
    <row r="351" spans="1:10" s="10" customFormat="1" ht="15" customHeight="1" x14ac:dyDescent="0.25">
      <c r="A351" s="9">
        <v>627</v>
      </c>
      <c r="B351" s="6" t="s">
        <v>693</v>
      </c>
      <c r="C351" s="6" t="s">
        <v>3</v>
      </c>
      <c r="D351" s="6" t="s">
        <v>694</v>
      </c>
      <c r="E351" s="6" t="s">
        <v>12</v>
      </c>
      <c r="F351" s="6" t="s">
        <v>701</v>
      </c>
      <c r="G351" s="6" t="s">
        <v>23</v>
      </c>
      <c r="H351" s="6">
        <v>4</v>
      </c>
      <c r="I351" s="8">
        <v>325</v>
      </c>
      <c r="J351" s="6">
        <v>2015</v>
      </c>
    </row>
    <row r="352" spans="1:10" s="10" customFormat="1" ht="15" customHeight="1" x14ac:dyDescent="0.25">
      <c r="A352" s="9">
        <v>627</v>
      </c>
      <c r="B352" s="6" t="s">
        <v>693</v>
      </c>
      <c r="C352" s="6" t="s">
        <v>3</v>
      </c>
      <c r="D352" s="6" t="s">
        <v>694</v>
      </c>
      <c r="E352" s="6" t="s">
        <v>12</v>
      </c>
      <c r="F352" s="6" t="s">
        <v>702</v>
      </c>
      <c r="G352" s="6" t="s">
        <v>23</v>
      </c>
      <c r="H352" s="6">
        <v>1</v>
      </c>
      <c r="I352" s="8">
        <v>250</v>
      </c>
      <c r="J352" s="6">
        <v>2014</v>
      </c>
    </row>
    <row r="353" spans="1:10" s="10" customFormat="1" ht="15" customHeight="1" x14ac:dyDescent="0.25">
      <c r="A353" s="9">
        <v>627</v>
      </c>
      <c r="B353" s="6" t="s">
        <v>693</v>
      </c>
      <c r="C353" s="6" t="s">
        <v>3</v>
      </c>
      <c r="D353" s="6" t="s">
        <v>694</v>
      </c>
      <c r="E353" s="6" t="s">
        <v>12</v>
      </c>
      <c r="F353" s="6" t="s">
        <v>702</v>
      </c>
      <c r="G353" s="6" t="s">
        <v>23</v>
      </c>
      <c r="H353" s="6">
        <v>2</v>
      </c>
      <c r="I353" s="8">
        <v>280</v>
      </c>
      <c r="J353" s="6">
        <v>2015</v>
      </c>
    </row>
    <row r="354" spans="1:10" s="10" customFormat="1" ht="15" customHeight="1" x14ac:dyDescent="0.25">
      <c r="A354" s="9">
        <v>631</v>
      </c>
      <c r="B354" s="11" t="s">
        <v>703</v>
      </c>
      <c r="C354" s="11" t="s">
        <v>3</v>
      </c>
      <c r="D354" s="11" t="s">
        <v>704</v>
      </c>
      <c r="E354" s="11" t="s">
        <v>705</v>
      </c>
      <c r="F354" s="11" t="s">
        <v>1341</v>
      </c>
      <c r="G354" s="11" t="s">
        <v>5</v>
      </c>
      <c r="H354" s="11">
        <v>9</v>
      </c>
      <c r="I354" s="13">
        <v>235</v>
      </c>
      <c r="J354" s="11">
        <v>2013</v>
      </c>
    </row>
    <row r="355" spans="1:10" s="10" customFormat="1" ht="15" customHeight="1" x14ac:dyDescent="0.25">
      <c r="A355" s="9">
        <v>631</v>
      </c>
      <c r="B355" s="11" t="s">
        <v>703</v>
      </c>
      <c r="C355" s="11" t="s">
        <v>3</v>
      </c>
      <c r="D355" s="11" t="s">
        <v>704</v>
      </c>
      <c r="E355" s="11" t="s">
        <v>705</v>
      </c>
      <c r="F355" s="11" t="s">
        <v>1341</v>
      </c>
      <c r="G355" s="11" t="s">
        <v>5</v>
      </c>
      <c r="H355" s="11">
        <v>10</v>
      </c>
      <c r="I355" s="13">
        <v>235</v>
      </c>
      <c r="J355" s="11">
        <v>2014</v>
      </c>
    </row>
    <row r="356" spans="1:10" s="10" customFormat="1" ht="15" customHeight="1" x14ac:dyDescent="0.25">
      <c r="A356" s="9">
        <v>631</v>
      </c>
      <c r="B356" s="11" t="s">
        <v>703</v>
      </c>
      <c r="C356" s="11" t="s">
        <v>3</v>
      </c>
      <c r="D356" s="11" t="s">
        <v>704</v>
      </c>
      <c r="E356" s="11" t="s">
        <v>705</v>
      </c>
      <c r="F356" s="11" t="s">
        <v>1341</v>
      </c>
      <c r="G356" s="11" t="s">
        <v>5</v>
      </c>
      <c r="H356" s="11">
        <v>11</v>
      </c>
      <c r="I356" s="13">
        <v>235</v>
      </c>
      <c r="J356" s="11">
        <v>2015</v>
      </c>
    </row>
    <row r="357" spans="1:10" s="10" customFormat="1" ht="15" customHeight="1" x14ac:dyDescent="0.25">
      <c r="A357" s="9">
        <v>631</v>
      </c>
      <c r="B357" s="11" t="s">
        <v>703</v>
      </c>
      <c r="C357" s="11" t="s">
        <v>3</v>
      </c>
      <c r="D357" s="11" t="s">
        <v>704</v>
      </c>
      <c r="E357" s="11" t="s">
        <v>705</v>
      </c>
      <c r="F357" s="11" t="s">
        <v>1342</v>
      </c>
      <c r="G357" s="11" t="s">
        <v>5</v>
      </c>
      <c r="H357" s="11">
        <v>22</v>
      </c>
      <c r="I357" s="13">
        <v>325</v>
      </c>
      <c r="J357" s="11">
        <v>2013</v>
      </c>
    </row>
    <row r="358" spans="1:10" s="10" customFormat="1" ht="15" customHeight="1" x14ac:dyDescent="0.25">
      <c r="A358" s="9">
        <v>631</v>
      </c>
      <c r="B358" s="11" t="s">
        <v>703</v>
      </c>
      <c r="C358" s="11" t="s">
        <v>3</v>
      </c>
      <c r="D358" s="11" t="s">
        <v>704</v>
      </c>
      <c r="E358" s="11" t="s">
        <v>705</v>
      </c>
      <c r="F358" s="11" t="s">
        <v>1342</v>
      </c>
      <c r="G358" s="11" t="s">
        <v>5</v>
      </c>
      <c r="H358" s="11">
        <v>23</v>
      </c>
      <c r="I358" s="13">
        <v>325</v>
      </c>
      <c r="J358" s="11">
        <v>2014</v>
      </c>
    </row>
    <row r="359" spans="1:10" s="10" customFormat="1" ht="15" customHeight="1" x14ac:dyDescent="0.25">
      <c r="A359" s="9">
        <v>631</v>
      </c>
      <c r="B359" s="11" t="s">
        <v>703</v>
      </c>
      <c r="C359" s="11" t="s">
        <v>3</v>
      </c>
      <c r="D359" s="11" t="s">
        <v>704</v>
      </c>
      <c r="E359" s="11" t="s">
        <v>705</v>
      </c>
      <c r="F359" s="11" t="s">
        <v>1342</v>
      </c>
      <c r="G359" s="11" t="s">
        <v>5</v>
      </c>
      <c r="H359" s="11">
        <v>24</v>
      </c>
      <c r="I359" s="13">
        <v>325</v>
      </c>
      <c r="J359" s="11">
        <v>2015</v>
      </c>
    </row>
    <row r="360" spans="1:10" s="10" customFormat="1" ht="15" customHeight="1" x14ac:dyDescent="0.25">
      <c r="A360" s="9">
        <v>631</v>
      </c>
      <c r="B360" s="11" t="s">
        <v>703</v>
      </c>
      <c r="C360" s="11" t="s">
        <v>3</v>
      </c>
      <c r="D360" s="11" t="s">
        <v>704</v>
      </c>
      <c r="E360" s="11" t="s">
        <v>705</v>
      </c>
      <c r="F360" s="11" t="s">
        <v>1343</v>
      </c>
      <c r="G360" s="11" t="s">
        <v>5</v>
      </c>
      <c r="H360" s="11">
        <v>4</v>
      </c>
      <c r="I360" s="13">
        <v>205</v>
      </c>
      <c r="J360" s="11">
        <v>2014</v>
      </c>
    </row>
    <row r="361" spans="1:10" s="9" customFormat="1" ht="15" customHeight="1" x14ac:dyDescent="0.25">
      <c r="A361" s="9">
        <v>631</v>
      </c>
      <c r="B361" s="11" t="s">
        <v>703</v>
      </c>
      <c r="C361" s="11" t="s">
        <v>3</v>
      </c>
      <c r="D361" s="11" t="s">
        <v>704</v>
      </c>
      <c r="E361" s="11" t="s">
        <v>705</v>
      </c>
      <c r="F361" s="11" t="s">
        <v>1344</v>
      </c>
      <c r="G361" s="11" t="s">
        <v>5</v>
      </c>
      <c r="H361" s="11">
        <v>8</v>
      </c>
      <c r="I361" s="25">
        <v>235</v>
      </c>
      <c r="J361" s="13">
        <v>2013</v>
      </c>
    </row>
    <row r="362" spans="1:10" s="9" customFormat="1" ht="15" customHeight="1" x14ac:dyDescent="0.25">
      <c r="A362" s="9">
        <v>631</v>
      </c>
      <c r="B362" s="11" t="s">
        <v>703</v>
      </c>
      <c r="C362" s="11" t="s">
        <v>3</v>
      </c>
      <c r="D362" s="11" t="s">
        <v>704</v>
      </c>
      <c r="E362" s="11" t="s">
        <v>705</v>
      </c>
      <c r="F362" s="11" t="s">
        <v>1345</v>
      </c>
      <c r="G362" s="11" t="s">
        <v>5</v>
      </c>
      <c r="H362" s="11">
        <v>5</v>
      </c>
      <c r="I362" s="13">
        <v>225</v>
      </c>
      <c r="J362" s="11">
        <v>2013</v>
      </c>
    </row>
    <row r="363" spans="1:10" s="9" customFormat="1" ht="15" customHeight="1" x14ac:dyDescent="0.25">
      <c r="A363" s="9">
        <v>636</v>
      </c>
      <c r="B363" s="11" t="s">
        <v>708</v>
      </c>
      <c r="C363" s="11" t="s">
        <v>3</v>
      </c>
      <c r="D363" s="11" t="s">
        <v>709</v>
      </c>
      <c r="E363" s="11" t="s">
        <v>710</v>
      </c>
      <c r="F363" s="11" t="s">
        <v>675</v>
      </c>
      <c r="G363" s="11" t="s">
        <v>5</v>
      </c>
      <c r="H363" s="11">
        <v>40</v>
      </c>
      <c r="I363" s="13">
        <v>650</v>
      </c>
      <c r="J363" s="11">
        <v>2013</v>
      </c>
    </row>
    <row r="364" spans="1:10" s="9" customFormat="1" ht="15" customHeight="1" x14ac:dyDescent="0.25">
      <c r="A364" s="9">
        <v>636</v>
      </c>
      <c r="B364" s="6" t="s">
        <v>708</v>
      </c>
      <c r="C364" s="6" t="s">
        <v>3</v>
      </c>
      <c r="D364" s="6" t="s">
        <v>709</v>
      </c>
      <c r="E364" s="6" t="s">
        <v>710</v>
      </c>
      <c r="F364" s="6" t="s">
        <v>711</v>
      </c>
      <c r="G364" s="6" t="s">
        <v>5</v>
      </c>
      <c r="H364" s="6">
        <v>34</v>
      </c>
      <c r="I364" s="8">
        <v>985</v>
      </c>
      <c r="J364" s="6">
        <v>2013</v>
      </c>
    </row>
    <row r="365" spans="1:10" s="9" customFormat="1" ht="15" customHeight="1" x14ac:dyDescent="0.25">
      <c r="A365" s="9">
        <v>636</v>
      </c>
      <c r="B365" s="6" t="s">
        <v>708</v>
      </c>
      <c r="C365" s="6" t="s">
        <v>3</v>
      </c>
      <c r="D365" s="6" t="s">
        <v>709</v>
      </c>
      <c r="E365" s="6" t="s">
        <v>710</v>
      </c>
      <c r="F365" s="6" t="s">
        <v>413</v>
      </c>
      <c r="G365" s="6" t="s">
        <v>5</v>
      </c>
      <c r="H365" s="6">
        <v>9</v>
      </c>
      <c r="I365" s="8">
        <v>625</v>
      </c>
      <c r="J365" s="6">
        <v>2013</v>
      </c>
    </row>
    <row r="366" spans="1:10" s="9" customFormat="1" ht="15" customHeight="1" x14ac:dyDescent="0.25">
      <c r="A366" s="9">
        <v>636</v>
      </c>
      <c r="B366" s="6" t="s">
        <v>708</v>
      </c>
      <c r="C366" s="6" t="s">
        <v>3</v>
      </c>
      <c r="D366" s="6" t="s">
        <v>709</v>
      </c>
      <c r="E366" s="6" t="s">
        <v>710</v>
      </c>
      <c r="F366" s="6" t="s">
        <v>676</v>
      </c>
      <c r="G366" s="6" t="s">
        <v>5</v>
      </c>
      <c r="H366" s="6">
        <v>9</v>
      </c>
      <c r="I366" s="8">
        <v>365</v>
      </c>
      <c r="J366" s="6">
        <v>2013</v>
      </c>
    </row>
    <row r="367" spans="1:10" s="9" customFormat="1" ht="15" customHeight="1" x14ac:dyDescent="0.25">
      <c r="A367" s="9">
        <v>636</v>
      </c>
      <c r="B367" s="6" t="s">
        <v>708</v>
      </c>
      <c r="C367" s="6" t="s">
        <v>3</v>
      </c>
      <c r="D367" s="6" t="s">
        <v>709</v>
      </c>
      <c r="E367" s="6" t="s">
        <v>710</v>
      </c>
      <c r="F367" s="6" t="s">
        <v>712</v>
      </c>
      <c r="G367" s="6" t="s">
        <v>5</v>
      </c>
      <c r="H367" s="6">
        <v>5</v>
      </c>
      <c r="I367" s="8">
        <v>355</v>
      </c>
      <c r="J367" s="6">
        <v>2013</v>
      </c>
    </row>
    <row r="368" spans="1:10" s="9" customFormat="1" ht="15" customHeight="1" x14ac:dyDescent="0.25">
      <c r="A368" s="9">
        <v>636</v>
      </c>
      <c r="B368" s="6" t="s">
        <v>708</v>
      </c>
      <c r="C368" s="6" t="s">
        <v>3</v>
      </c>
      <c r="D368" s="6" t="s">
        <v>709</v>
      </c>
      <c r="E368" s="6" t="s">
        <v>710</v>
      </c>
      <c r="F368" s="6" t="s">
        <v>713</v>
      </c>
      <c r="G368" s="6" t="s">
        <v>5</v>
      </c>
      <c r="H368" s="6">
        <v>3</v>
      </c>
      <c r="I368" s="8">
        <v>470</v>
      </c>
      <c r="J368" s="6">
        <v>2013</v>
      </c>
    </row>
    <row r="369" spans="1:10" s="9" customFormat="1" ht="15" customHeight="1" x14ac:dyDescent="0.25">
      <c r="A369" s="9">
        <v>636</v>
      </c>
      <c r="B369" s="6" t="s">
        <v>708</v>
      </c>
      <c r="C369" s="6" t="s">
        <v>3</v>
      </c>
      <c r="D369" s="6" t="s">
        <v>709</v>
      </c>
      <c r="E369" s="6" t="s">
        <v>710</v>
      </c>
      <c r="F369" s="6" t="s">
        <v>714</v>
      </c>
      <c r="G369" s="6" t="s">
        <v>106</v>
      </c>
      <c r="H369" s="6">
        <v>30</v>
      </c>
      <c r="I369" s="8">
        <v>555</v>
      </c>
      <c r="J369" s="6">
        <v>2013</v>
      </c>
    </row>
    <row r="370" spans="1:10" s="9" customFormat="1" ht="15" customHeight="1" x14ac:dyDescent="0.25">
      <c r="A370" s="9">
        <v>636</v>
      </c>
      <c r="B370" s="6" t="s">
        <v>708</v>
      </c>
      <c r="C370" s="6" t="s">
        <v>3</v>
      </c>
      <c r="D370" s="6" t="s">
        <v>709</v>
      </c>
      <c r="E370" s="6" t="s">
        <v>710</v>
      </c>
      <c r="F370" s="6" t="s">
        <v>715</v>
      </c>
      <c r="G370" s="6" t="s">
        <v>5</v>
      </c>
      <c r="H370" s="6">
        <v>20</v>
      </c>
      <c r="I370" s="8">
        <v>635</v>
      </c>
      <c r="J370" s="6">
        <v>2013</v>
      </c>
    </row>
    <row r="371" spans="1:10" s="9" customFormat="1" ht="15" customHeight="1" x14ac:dyDescent="0.25">
      <c r="A371" s="9">
        <v>636</v>
      </c>
      <c r="B371" s="6" t="s">
        <v>708</v>
      </c>
      <c r="C371" s="6" t="s">
        <v>3</v>
      </c>
      <c r="D371" s="6" t="s">
        <v>709</v>
      </c>
      <c r="E371" s="6" t="s">
        <v>710</v>
      </c>
      <c r="F371" s="6" t="s">
        <v>716</v>
      </c>
      <c r="G371" s="6" t="s">
        <v>5</v>
      </c>
      <c r="H371" s="6">
        <v>6</v>
      </c>
      <c r="I371" s="8">
        <v>400</v>
      </c>
      <c r="J371" s="6">
        <v>2013</v>
      </c>
    </row>
    <row r="372" spans="1:10" s="9" customFormat="1" ht="15" customHeight="1" x14ac:dyDescent="0.25">
      <c r="A372" s="9">
        <v>641</v>
      </c>
      <c r="B372" s="6" t="s">
        <v>720</v>
      </c>
      <c r="C372" s="6" t="s">
        <v>3</v>
      </c>
      <c r="D372" s="6" t="s">
        <v>721</v>
      </c>
      <c r="E372" s="6" t="s">
        <v>722</v>
      </c>
      <c r="F372" s="6" t="s">
        <v>723</v>
      </c>
      <c r="G372" s="6" t="s">
        <v>5</v>
      </c>
      <c r="H372" s="6">
        <v>16</v>
      </c>
      <c r="I372" s="8">
        <v>425</v>
      </c>
      <c r="J372" s="6">
        <v>2013</v>
      </c>
    </row>
    <row r="373" spans="1:10" s="9" customFormat="1" ht="15" customHeight="1" x14ac:dyDescent="0.25">
      <c r="A373" s="9">
        <v>645</v>
      </c>
      <c r="B373" s="11" t="s">
        <v>726</v>
      </c>
      <c r="C373" s="11" t="s">
        <v>3</v>
      </c>
      <c r="D373" s="11" t="s">
        <v>727</v>
      </c>
      <c r="E373" s="11" t="s">
        <v>15</v>
      </c>
      <c r="F373" s="11" t="s">
        <v>728</v>
      </c>
      <c r="G373" s="11" t="s">
        <v>5</v>
      </c>
      <c r="H373" s="11">
        <v>19</v>
      </c>
      <c r="I373" s="13">
        <v>625</v>
      </c>
      <c r="J373" s="11">
        <v>2013</v>
      </c>
    </row>
    <row r="374" spans="1:10" s="9" customFormat="1" ht="15" customHeight="1" x14ac:dyDescent="0.25">
      <c r="A374" s="9">
        <v>645</v>
      </c>
      <c r="B374" s="6" t="s">
        <v>726</v>
      </c>
      <c r="C374" s="6" t="s">
        <v>3</v>
      </c>
      <c r="D374" s="6" t="s">
        <v>727</v>
      </c>
      <c r="E374" s="6" t="s">
        <v>15</v>
      </c>
      <c r="F374" s="6" t="s">
        <v>728</v>
      </c>
      <c r="G374" s="6" t="s">
        <v>5</v>
      </c>
      <c r="H374" s="6">
        <v>20</v>
      </c>
      <c r="I374" s="8">
        <v>625</v>
      </c>
      <c r="J374" s="6">
        <v>2014</v>
      </c>
    </row>
    <row r="375" spans="1:10" s="9" customFormat="1" ht="15" customHeight="1" x14ac:dyDescent="0.25">
      <c r="A375" s="9">
        <v>645</v>
      </c>
      <c r="B375" s="6" t="s">
        <v>726</v>
      </c>
      <c r="C375" s="6" t="s">
        <v>3</v>
      </c>
      <c r="D375" s="6" t="s">
        <v>727</v>
      </c>
      <c r="E375" s="6" t="s">
        <v>15</v>
      </c>
      <c r="F375" s="6" t="s">
        <v>728</v>
      </c>
      <c r="G375" s="6" t="s">
        <v>5</v>
      </c>
      <c r="H375" s="6">
        <v>21</v>
      </c>
      <c r="I375" s="8">
        <v>625</v>
      </c>
      <c r="J375" s="6">
        <v>2015</v>
      </c>
    </row>
    <row r="376" spans="1:10" s="9" customFormat="1" ht="15" customHeight="1" x14ac:dyDescent="0.25">
      <c r="A376" s="9">
        <v>645</v>
      </c>
      <c r="B376" s="6" t="s">
        <v>726</v>
      </c>
      <c r="C376" s="6" t="s">
        <v>3</v>
      </c>
      <c r="D376" s="6" t="s">
        <v>727</v>
      </c>
      <c r="E376" s="6" t="s">
        <v>15</v>
      </c>
      <c r="F376" s="6" t="s">
        <v>728</v>
      </c>
      <c r="G376" s="6" t="s">
        <v>5</v>
      </c>
      <c r="H376" s="6">
        <v>22</v>
      </c>
      <c r="I376" s="8">
        <v>625</v>
      </c>
      <c r="J376" s="6">
        <v>2016</v>
      </c>
    </row>
    <row r="377" spans="1:10" s="9" customFormat="1" ht="15" customHeight="1" x14ac:dyDescent="0.25">
      <c r="A377" s="9">
        <v>645</v>
      </c>
      <c r="B377" s="6" t="s">
        <v>726</v>
      </c>
      <c r="C377" s="6" t="s">
        <v>3</v>
      </c>
      <c r="D377" s="6" t="s">
        <v>727</v>
      </c>
      <c r="E377" s="6" t="s">
        <v>15</v>
      </c>
      <c r="F377" s="6" t="s">
        <v>728</v>
      </c>
      <c r="G377" s="6" t="s">
        <v>5</v>
      </c>
      <c r="H377" s="6">
        <v>23</v>
      </c>
      <c r="I377" s="8">
        <v>625</v>
      </c>
      <c r="J377" s="6">
        <v>2017</v>
      </c>
    </row>
    <row r="378" spans="1:10" s="9" customFormat="1" ht="15" customHeight="1" x14ac:dyDescent="0.25">
      <c r="A378" s="9">
        <v>645</v>
      </c>
      <c r="B378" s="6" t="s">
        <v>726</v>
      </c>
      <c r="C378" s="6" t="s">
        <v>3</v>
      </c>
      <c r="D378" s="6" t="s">
        <v>727</v>
      </c>
      <c r="E378" s="6" t="s">
        <v>15</v>
      </c>
      <c r="F378" s="6" t="s">
        <v>728</v>
      </c>
      <c r="G378" s="6" t="s">
        <v>5</v>
      </c>
      <c r="H378" s="6">
        <v>24</v>
      </c>
      <c r="I378" s="8">
        <v>625</v>
      </c>
      <c r="J378" s="6">
        <v>2018</v>
      </c>
    </row>
    <row r="379" spans="1:10" s="9" customFormat="1" ht="15" customHeight="1" x14ac:dyDescent="0.25">
      <c r="A379" s="9">
        <v>645</v>
      </c>
      <c r="B379" s="6" t="s">
        <v>726</v>
      </c>
      <c r="C379" s="6" t="s">
        <v>3</v>
      </c>
      <c r="D379" s="6" t="s">
        <v>727</v>
      </c>
      <c r="E379" s="6" t="s">
        <v>15</v>
      </c>
      <c r="F379" s="6" t="s">
        <v>729</v>
      </c>
      <c r="G379" s="6" t="s">
        <v>106</v>
      </c>
      <c r="H379" s="6">
        <v>7</v>
      </c>
      <c r="I379" s="8">
        <v>475</v>
      </c>
      <c r="J379" s="6">
        <v>2016</v>
      </c>
    </row>
    <row r="380" spans="1:10" s="9" customFormat="1" ht="15" customHeight="1" x14ac:dyDescent="0.25">
      <c r="A380" s="9">
        <v>645</v>
      </c>
      <c r="B380" s="6" t="s">
        <v>726</v>
      </c>
      <c r="C380" s="6" t="s">
        <v>3</v>
      </c>
      <c r="D380" s="6" t="s">
        <v>727</v>
      </c>
      <c r="E380" s="6" t="s">
        <v>15</v>
      </c>
      <c r="F380" s="6" t="s">
        <v>729</v>
      </c>
      <c r="G380" s="6" t="s">
        <v>106</v>
      </c>
      <c r="H380" s="6">
        <v>8</v>
      </c>
      <c r="I380" s="8">
        <v>475</v>
      </c>
      <c r="J380" s="6">
        <v>2017</v>
      </c>
    </row>
    <row r="381" spans="1:10" s="9" customFormat="1" ht="15" customHeight="1" x14ac:dyDescent="0.25">
      <c r="A381" s="9">
        <v>645</v>
      </c>
      <c r="B381" s="6" t="s">
        <v>726</v>
      </c>
      <c r="C381" s="6" t="s">
        <v>3</v>
      </c>
      <c r="D381" s="6" t="s">
        <v>727</v>
      </c>
      <c r="E381" s="6" t="s">
        <v>15</v>
      </c>
      <c r="F381" s="6" t="s">
        <v>729</v>
      </c>
      <c r="G381" s="6" t="s">
        <v>106</v>
      </c>
      <c r="H381" s="6">
        <v>9</v>
      </c>
      <c r="I381" s="8">
        <v>475</v>
      </c>
      <c r="J381" s="6">
        <v>2018</v>
      </c>
    </row>
    <row r="382" spans="1:10" s="9" customFormat="1" ht="15" customHeight="1" x14ac:dyDescent="0.25">
      <c r="A382" s="9">
        <v>645</v>
      </c>
      <c r="B382" s="6" t="s">
        <v>726</v>
      </c>
      <c r="C382" s="6" t="s">
        <v>3</v>
      </c>
      <c r="D382" s="6" t="s">
        <v>727</v>
      </c>
      <c r="E382" s="6" t="s">
        <v>15</v>
      </c>
      <c r="F382" s="6" t="s">
        <v>730</v>
      </c>
      <c r="G382" s="6" t="s">
        <v>106</v>
      </c>
      <c r="H382" s="6">
        <v>21</v>
      </c>
      <c r="I382" s="8">
        <v>650</v>
      </c>
      <c r="J382" s="6">
        <v>2016</v>
      </c>
    </row>
    <row r="383" spans="1:10" s="9" customFormat="1" ht="15" customHeight="1" x14ac:dyDescent="0.25">
      <c r="A383" s="9">
        <v>645</v>
      </c>
      <c r="B383" s="6" t="s">
        <v>726</v>
      </c>
      <c r="C383" s="6" t="s">
        <v>3</v>
      </c>
      <c r="D383" s="6" t="s">
        <v>727</v>
      </c>
      <c r="E383" s="6" t="s">
        <v>15</v>
      </c>
      <c r="F383" s="6" t="s">
        <v>730</v>
      </c>
      <c r="G383" s="6" t="s">
        <v>106</v>
      </c>
      <c r="H383" s="6">
        <v>22</v>
      </c>
      <c r="I383" s="8">
        <v>650</v>
      </c>
      <c r="J383" s="6">
        <v>2017</v>
      </c>
    </row>
    <row r="384" spans="1:10" s="9" customFormat="1" ht="15" customHeight="1" x14ac:dyDescent="0.25">
      <c r="A384" s="9">
        <v>645</v>
      </c>
      <c r="B384" s="6" t="s">
        <v>726</v>
      </c>
      <c r="C384" s="6" t="s">
        <v>3</v>
      </c>
      <c r="D384" s="6" t="s">
        <v>727</v>
      </c>
      <c r="E384" s="6" t="s">
        <v>15</v>
      </c>
      <c r="F384" s="6" t="s">
        <v>730</v>
      </c>
      <c r="G384" s="6" t="s">
        <v>106</v>
      </c>
      <c r="H384" s="6">
        <v>23</v>
      </c>
      <c r="I384" s="8">
        <v>650</v>
      </c>
      <c r="J384" s="6">
        <v>2018</v>
      </c>
    </row>
    <row r="385" spans="1:10" s="9" customFormat="1" ht="15" customHeight="1" x14ac:dyDescent="0.25">
      <c r="A385" s="9">
        <v>645</v>
      </c>
      <c r="B385" s="6" t="s">
        <v>726</v>
      </c>
      <c r="C385" s="6" t="s">
        <v>3</v>
      </c>
      <c r="D385" s="6" t="s">
        <v>727</v>
      </c>
      <c r="E385" s="6" t="s">
        <v>15</v>
      </c>
      <c r="F385" s="6" t="s">
        <v>731</v>
      </c>
      <c r="G385" s="6" t="s">
        <v>106</v>
      </c>
      <c r="H385" s="6">
        <v>16</v>
      </c>
      <c r="I385" s="8">
        <v>650</v>
      </c>
      <c r="J385" s="6">
        <v>2016</v>
      </c>
    </row>
    <row r="386" spans="1:10" s="9" customFormat="1" ht="15" customHeight="1" x14ac:dyDescent="0.25">
      <c r="A386" s="9">
        <v>645</v>
      </c>
      <c r="B386" s="6" t="s">
        <v>726</v>
      </c>
      <c r="C386" s="6" t="s">
        <v>3</v>
      </c>
      <c r="D386" s="6" t="s">
        <v>727</v>
      </c>
      <c r="E386" s="6" t="s">
        <v>15</v>
      </c>
      <c r="F386" s="6" t="s">
        <v>731</v>
      </c>
      <c r="G386" s="6" t="s">
        <v>106</v>
      </c>
      <c r="H386" s="6">
        <v>17</v>
      </c>
      <c r="I386" s="8">
        <v>650</v>
      </c>
      <c r="J386" s="6">
        <v>2017</v>
      </c>
    </row>
    <row r="387" spans="1:10" s="9" customFormat="1" ht="15" customHeight="1" x14ac:dyDescent="0.25">
      <c r="A387" s="9">
        <v>645</v>
      </c>
      <c r="B387" s="6" t="s">
        <v>726</v>
      </c>
      <c r="C387" s="6" t="s">
        <v>3</v>
      </c>
      <c r="D387" s="6" t="s">
        <v>727</v>
      </c>
      <c r="E387" s="6" t="s">
        <v>15</v>
      </c>
      <c r="F387" s="6" t="s">
        <v>731</v>
      </c>
      <c r="G387" s="6" t="s">
        <v>106</v>
      </c>
      <c r="H387" s="6">
        <v>18</v>
      </c>
      <c r="I387" s="8">
        <v>650</v>
      </c>
      <c r="J387" s="6">
        <v>2018</v>
      </c>
    </row>
    <row r="388" spans="1:10" s="9" customFormat="1" ht="15" customHeight="1" x14ac:dyDescent="0.25">
      <c r="A388" s="9">
        <v>645</v>
      </c>
      <c r="B388" s="6" t="s">
        <v>726</v>
      </c>
      <c r="C388" s="6" t="s">
        <v>3</v>
      </c>
      <c r="D388" s="6" t="s">
        <v>727</v>
      </c>
      <c r="E388" s="6" t="s">
        <v>15</v>
      </c>
      <c r="F388" s="6" t="s">
        <v>732</v>
      </c>
      <c r="G388" s="6" t="s">
        <v>106</v>
      </c>
      <c r="H388" s="6">
        <v>31</v>
      </c>
      <c r="I388" s="8">
        <v>680</v>
      </c>
      <c r="J388" s="6">
        <v>2018</v>
      </c>
    </row>
    <row r="389" spans="1:10" s="9" customFormat="1" ht="15" customHeight="1" x14ac:dyDescent="0.25">
      <c r="A389" s="9">
        <v>645</v>
      </c>
      <c r="B389" s="6" t="s">
        <v>726</v>
      </c>
      <c r="C389" s="6" t="s">
        <v>3</v>
      </c>
      <c r="D389" s="6" t="s">
        <v>727</v>
      </c>
      <c r="E389" s="6" t="s">
        <v>15</v>
      </c>
      <c r="F389" s="6" t="s">
        <v>733</v>
      </c>
      <c r="G389" s="6" t="s">
        <v>106</v>
      </c>
      <c r="H389" s="6">
        <v>14</v>
      </c>
      <c r="I389" s="8">
        <v>505</v>
      </c>
      <c r="J389" s="6">
        <v>2015</v>
      </c>
    </row>
    <row r="390" spans="1:10" s="9" customFormat="1" ht="15" customHeight="1" x14ac:dyDescent="0.25">
      <c r="A390" s="9">
        <v>645</v>
      </c>
      <c r="B390" s="11" t="s">
        <v>726</v>
      </c>
      <c r="C390" s="11" t="s">
        <v>3</v>
      </c>
      <c r="D390" s="11" t="s">
        <v>727</v>
      </c>
      <c r="E390" s="11" t="s">
        <v>15</v>
      </c>
      <c r="F390" s="11" t="s">
        <v>733</v>
      </c>
      <c r="G390" s="11" t="s">
        <v>106</v>
      </c>
      <c r="H390" s="11">
        <v>15</v>
      </c>
      <c r="I390" s="13">
        <v>650</v>
      </c>
      <c r="J390" s="11">
        <v>2016</v>
      </c>
    </row>
    <row r="391" spans="1:10" s="9" customFormat="1" ht="15" customHeight="1" x14ac:dyDescent="0.25">
      <c r="A391" s="9">
        <v>645</v>
      </c>
      <c r="B391" s="11" t="s">
        <v>726</v>
      </c>
      <c r="C391" s="11" t="s">
        <v>3</v>
      </c>
      <c r="D391" s="11" t="s">
        <v>727</v>
      </c>
      <c r="E391" s="11" t="s">
        <v>15</v>
      </c>
      <c r="F391" s="11" t="s">
        <v>734</v>
      </c>
      <c r="G391" s="11" t="s">
        <v>23</v>
      </c>
      <c r="H391" s="11">
        <v>18</v>
      </c>
      <c r="I391" s="13">
        <v>450</v>
      </c>
      <c r="J391" s="11">
        <v>2018</v>
      </c>
    </row>
    <row r="392" spans="1:10" s="9" customFormat="1" ht="15" customHeight="1" x14ac:dyDescent="0.25">
      <c r="A392" s="9">
        <v>645</v>
      </c>
      <c r="B392" s="6" t="s">
        <v>726</v>
      </c>
      <c r="C392" s="6" t="s">
        <v>3</v>
      </c>
      <c r="D392" s="6" t="s">
        <v>727</v>
      </c>
      <c r="E392" s="6" t="s">
        <v>15</v>
      </c>
      <c r="F392" s="6" t="s">
        <v>735</v>
      </c>
      <c r="G392" s="6" t="s">
        <v>23</v>
      </c>
      <c r="H392" s="6">
        <v>5</v>
      </c>
      <c r="I392" s="8">
        <v>350</v>
      </c>
      <c r="J392" s="6">
        <v>2018</v>
      </c>
    </row>
    <row r="393" spans="1:10" s="9" customFormat="1" ht="15" customHeight="1" x14ac:dyDescent="0.25">
      <c r="A393" s="9">
        <v>645</v>
      </c>
      <c r="B393" s="6" t="s">
        <v>726</v>
      </c>
      <c r="C393" s="6" t="s">
        <v>3</v>
      </c>
      <c r="D393" s="6" t="s">
        <v>727</v>
      </c>
      <c r="E393" s="6" t="s">
        <v>15</v>
      </c>
      <c r="F393" s="6" t="s">
        <v>736</v>
      </c>
      <c r="G393" s="6" t="s">
        <v>23</v>
      </c>
      <c r="H393" s="6">
        <v>2</v>
      </c>
      <c r="I393" s="8">
        <v>350</v>
      </c>
      <c r="J393" s="6">
        <v>2018</v>
      </c>
    </row>
    <row r="394" spans="1:10" s="9" customFormat="1" ht="15" customHeight="1" x14ac:dyDescent="0.25">
      <c r="A394" s="9">
        <v>658</v>
      </c>
      <c r="B394" s="11" t="s">
        <v>750</v>
      </c>
      <c r="C394" s="11" t="s">
        <v>3</v>
      </c>
      <c r="D394" s="11" t="s">
        <v>751</v>
      </c>
      <c r="E394" s="11" t="s">
        <v>437</v>
      </c>
      <c r="F394" s="11" t="s">
        <v>752</v>
      </c>
      <c r="G394" s="11" t="s">
        <v>5</v>
      </c>
      <c r="H394" s="11">
        <v>20</v>
      </c>
      <c r="I394" s="13">
        <v>450</v>
      </c>
      <c r="J394" s="11">
        <v>2013</v>
      </c>
    </row>
    <row r="395" spans="1:10" s="9" customFormat="1" ht="15" customHeight="1" x14ac:dyDescent="0.25">
      <c r="A395" s="9">
        <v>670</v>
      </c>
      <c r="B395" s="6" t="s">
        <v>761</v>
      </c>
      <c r="C395" s="6" t="s">
        <v>3</v>
      </c>
      <c r="D395" s="6" t="s">
        <v>762</v>
      </c>
      <c r="E395" s="6" t="s">
        <v>437</v>
      </c>
      <c r="F395" s="6" t="s">
        <v>763</v>
      </c>
      <c r="G395" s="6" t="s">
        <v>5</v>
      </c>
      <c r="H395" s="6">
        <v>40</v>
      </c>
      <c r="I395" s="8">
        <v>675</v>
      </c>
      <c r="J395" s="6">
        <v>2013</v>
      </c>
    </row>
    <row r="396" spans="1:10" s="9" customFormat="1" ht="15" customHeight="1" x14ac:dyDescent="0.25">
      <c r="A396" s="9">
        <v>670</v>
      </c>
      <c r="B396" s="6" t="s">
        <v>761</v>
      </c>
      <c r="C396" s="6" t="s">
        <v>3</v>
      </c>
      <c r="D396" s="6" t="s">
        <v>762</v>
      </c>
      <c r="E396" s="6" t="s">
        <v>437</v>
      </c>
      <c r="F396" s="6" t="s">
        <v>763</v>
      </c>
      <c r="G396" s="6" t="s">
        <v>5</v>
      </c>
      <c r="H396" s="6">
        <v>41</v>
      </c>
      <c r="I396" s="8">
        <v>675</v>
      </c>
      <c r="J396" s="6">
        <v>2014</v>
      </c>
    </row>
    <row r="397" spans="1:10" s="9" customFormat="1" ht="15" customHeight="1" x14ac:dyDescent="0.25">
      <c r="A397" s="9">
        <v>670</v>
      </c>
      <c r="B397" s="6" t="s">
        <v>761</v>
      </c>
      <c r="C397" s="6" t="s">
        <v>3</v>
      </c>
      <c r="D397" s="6" t="s">
        <v>762</v>
      </c>
      <c r="E397" s="6" t="s">
        <v>437</v>
      </c>
      <c r="F397" s="6" t="s">
        <v>763</v>
      </c>
      <c r="G397" s="6" t="s">
        <v>5</v>
      </c>
      <c r="H397" s="6">
        <v>42</v>
      </c>
      <c r="I397" s="8">
        <v>675</v>
      </c>
      <c r="J397" s="6">
        <v>2015</v>
      </c>
    </row>
    <row r="398" spans="1:10" s="9" customFormat="1" ht="15" customHeight="1" x14ac:dyDescent="0.25">
      <c r="A398" s="9">
        <v>670</v>
      </c>
      <c r="B398" s="6" t="s">
        <v>761</v>
      </c>
      <c r="C398" s="6" t="s">
        <v>3</v>
      </c>
      <c r="D398" s="6" t="s">
        <v>762</v>
      </c>
      <c r="E398" s="6" t="s">
        <v>437</v>
      </c>
      <c r="F398" s="6" t="s">
        <v>763</v>
      </c>
      <c r="G398" s="6" t="s">
        <v>5</v>
      </c>
      <c r="H398" s="6">
        <v>43</v>
      </c>
      <c r="I398" s="8">
        <v>675</v>
      </c>
      <c r="J398" s="6">
        <v>2016</v>
      </c>
    </row>
    <row r="399" spans="1:10" s="9" customFormat="1" ht="15" customHeight="1" x14ac:dyDescent="0.25">
      <c r="A399" s="9">
        <v>670</v>
      </c>
      <c r="B399" s="6" t="s">
        <v>761</v>
      </c>
      <c r="C399" s="6" t="s">
        <v>3</v>
      </c>
      <c r="D399" s="6" t="s">
        <v>762</v>
      </c>
      <c r="E399" s="6" t="s">
        <v>437</v>
      </c>
      <c r="F399" s="6" t="s">
        <v>764</v>
      </c>
      <c r="G399" s="6" t="s">
        <v>106</v>
      </c>
      <c r="H399" s="6">
        <v>15</v>
      </c>
      <c r="I399" s="8">
        <v>610</v>
      </c>
      <c r="J399" s="6">
        <v>2013</v>
      </c>
    </row>
    <row r="400" spans="1:10" s="9" customFormat="1" ht="15" customHeight="1" x14ac:dyDescent="0.25">
      <c r="A400" s="9">
        <v>670</v>
      </c>
      <c r="B400" s="6" t="s">
        <v>761</v>
      </c>
      <c r="C400" s="6" t="s">
        <v>3</v>
      </c>
      <c r="D400" s="6" t="s">
        <v>762</v>
      </c>
      <c r="E400" s="6" t="s">
        <v>437</v>
      </c>
      <c r="F400" s="6" t="s">
        <v>764</v>
      </c>
      <c r="G400" s="6" t="s">
        <v>106</v>
      </c>
      <c r="H400" s="6">
        <v>16</v>
      </c>
      <c r="I400" s="8">
        <v>610</v>
      </c>
      <c r="J400" s="6">
        <v>2014</v>
      </c>
    </row>
    <row r="401" spans="1:10" s="9" customFormat="1" ht="15" customHeight="1" x14ac:dyDescent="0.25">
      <c r="A401" s="9">
        <v>670</v>
      </c>
      <c r="B401" s="6" t="s">
        <v>761</v>
      </c>
      <c r="C401" s="6" t="s">
        <v>3</v>
      </c>
      <c r="D401" s="6" t="s">
        <v>762</v>
      </c>
      <c r="E401" s="6" t="s">
        <v>437</v>
      </c>
      <c r="F401" s="6" t="s">
        <v>764</v>
      </c>
      <c r="G401" s="6" t="s">
        <v>106</v>
      </c>
      <c r="H401" s="6">
        <v>17</v>
      </c>
      <c r="I401" s="8">
        <v>610</v>
      </c>
      <c r="J401" s="6">
        <v>2015</v>
      </c>
    </row>
    <row r="402" spans="1:10" s="9" customFormat="1" ht="15" customHeight="1" x14ac:dyDescent="0.25">
      <c r="A402" s="9">
        <v>670</v>
      </c>
      <c r="B402" s="6" t="s">
        <v>761</v>
      </c>
      <c r="C402" s="6" t="s">
        <v>3</v>
      </c>
      <c r="D402" s="6" t="s">
        <v>762</v>
      </c>
      <c r="E402" s="6" t="s">
        <v>437</v>
      </c>
      <c r="F402" s="6" t="s">
        <v>764</v>
      </c>
      <c r="G402" s="6" t="s">
        <v>106</v>
      </c>
      <c r="H402" s="6">
        <v>18</v>
      </c>
      <c r="I402" s="8">
        <v>610</v>
      </c>
      <c r="J402" s="6">
        <v>2016</v>
      </c>
    </row>
    <row r="403" spans="1:10" s="9" customFormat="1" ht="15" customHeight="1" x14ac:dyDescent="0.25">
      <c r="A403" s="9">
        <v>670</v>
      </c>
      <c r="B403" s="6" t="s">
        <v>761</v>
      </c>
      <c r="C403" s="6" t="s">
        <v>3</v>
      </c>
      <c r="D403" s="6" t="s">
        <v>762</v>
      </c>
      <c r="E403" s="6" t="s">
        <v>437</v>
      </c>
      <c r="F403" s="6" t="s">
        <v>765</v>
      </c>
      <c r="G403" s="6" t="s">
        <v>106</v>
      </c>
      <c r="H403" s="6">
        <v>15</v>
      </c>
      <c r="I403" s="8">
        <v>575</v>
      </c>
      <c r="J403" s="6">
        <v>2013</v>
      </c>
    </row>
    <row r="404" spans="1:10" s="9" customFormat="1" ht="15" customHeight="1" x14ac:dyDescent="0.25">
      <c r="A404" s="9">
        <v>670</v>
      </c>
      <c r="B404" s="6" t="s">
        <v>761</v>
      </c>
      <c r="C404" s="6" t="s">
        <v>3</v>
      </c>
      <c r="D404" s="6" t="s">
        <v>762</v>
      </c>
      <c r="E404" s="6" t="s">
        <v>437</v>
      </c>
      <c r="F404" s="6" t="s">
        <v>765</v>
      </c>
      <c r="G404" s="6" t="s">
        <v>106</v>
      </c>
      <c r="H404" s="6">
        <v>16</v>
      </c>
      <c r="I404" s="8">
        <v>575</v>
      </c>
      <c r="J404" s="6">
        <v>2014</v>
      </c>
    </row>
    <row r="405" spans="1:10" s="9" customFormat="1" ht="15" customHeight="1" x14ac:dyDescent="0.25">
      <c r="A405" s="9">
        <v>670</v>
      </c>
      <c r="B405" s="6" t="s">
        <v>761</v>
      </c>
      <c r="C405" s="6" t="s">
        <v>3</v>
      </c>
      <c r="D405" s="6" t="s">
        <v>762</v>
      </c>
      <c r="E405" s="6" t="s">
        <v>437</v>
      </c>
      <c r="F405" s="6" t="s">
        <v>766</v>
      </c>
      <c r="G405" s="6" t="s">
        <v>23</v>
      </c>
      <c r="H405" s="6">
        <v>2</v>
      </c>
      <c r="I405" s="8">
        <v>310</v>
      </c>
      <c r="J405" s="6">
        <v>2013</v>
      </c>
    </row>
    <row r="406" spans="1:10" s="9" customFormat="1" ht="15" customHeight="1" x14ac:dyDescent="0.25">
      <c r="A406" s="9">
        <v>670</v>
      </c>
      <c r="B406" s="6" t="s">
        <v>761</v>
      </c>
      <c r="C406" s="6" t="s">
        <v>3</v>
      </c>
      <c r="D406" s="6" t="s">
        <v>762</v>
      </c>
      <c r="E406" s="6" t="s">
        <v>437</v>
      </c>
      <c r="F406" s="6" t="s">
        <v>766</v>
      </c>
      <c r="G406" s="6" t="s">
        <v>23</v>
      </c>
      <c r="H406" s="6">
        <v>3</v>
      </c>
      <c r="I406" s="8">
        <v>310</v>
      </c>
      <c r="J406" s="6">
        <v>2014</v>
      </c>
    </row>
    <row r="407" spans="1:10" s="9" customFormat="1" ht="15" customHeight="1" x14ac:dyDescent="0.25">
      <c r="A407" s="9">
        <v>670</v>
      </c>
      <c r="B407" s="6" t="s">
        <v>761</v>
      </c>
      <c r="C407" s="6" t="s">
        <v>3</v>
      </c>
      <c r="D407" s="6" t="s">
        <v>762</v>
      </c>
      <c r="E407" s="6" t="s">
        <v>437</v>
      </c>
      <c r="F407" s="6" t="s">
        <v>766</v>
      </c>
      <c r="G407" s="6" t="s">
        <v>23</v>
      </c>
      <c r="H407" s="6">
        <v>4</v>
      </c>
      <c r="I407" s="8">
        <v>310</v>
      </c>
      <c r="J407" s="6">
        <v>2015</v>
      </c>
    </row>
    <row r="408" spans="1:10" s="9" customFormat="1" ht="15" customHeight="1" x14ac:dyDescent="0.25">
      <c r="A408" s="9">
        <v>670</v>
      </c>
      <c r="B408" s="6" t="s">
        <v>761</v>
      </c>
      <c r="C408" s="6" t="s">
        <v>3</v>
      </c>
      <c r="D408" s="6" t="s">
        <v>762</v>
      </c>
      <c r="E408" s="6" t="s">
        <v>437</v>
      </c>
      <c r="F408" s="6" t="s">
        <v>767</v>
      </c>
      <c r="G408" s="6" t="s">
        <v>23</v>
      </c>
      <c r="H408" s="6">
        <v>5</v>
      </c>
      <c r="I408" s="8">
        <v>305</v>
      </c>
      <c r="J408" s="6">
        <v>2016</v>
      </c>
    </row>
    <row r="409" spans="1:10" s="9" customFormat="1" ht="15" customHeight="1" x14ac:dyDescent="0.25">
      <c r="A409" s="9">
        <v>685</v>
      </c>
      <c r="B409" s="11" t="s">
        <v>782</v>
      </c>
      <c r="C409" s="11" t="s">
        <v>3</v>
      </c>
      <c r="D409" s="11" t="s">
        <v>783</v>
      </c>
      <c r="E409" s="11" t="s">
        <v>67</v>
      </c>
      <c r="F409" s="11" t="s">
        <v>784</v>
      </c>
      <c r="G409" s="11" t="s">
        <v>5</v>
      </c>
      <c r="H409" s="11">
        <v>8</v>
      </c>
      <c r="I409" s="13">
        <v>345</v>
      </c>
      <c r="J409" s="11">
        <v>2018</v>
      </c>
    </row>
    <row r="410" spans="1:10" s="9" customFormat="1" ht="15" customHeight="1" x14ac:dyDescent="0.25">
      <c r="A410" s="9">
        <v>685</v>
      </c>
      <c r="B410" s="6" t="s">
        <v>782</v>
      </c>
      <c r="C410" s="6" t="s">
        <v>3</v>
      </c>
      <c r="D410" s="6" t="s">
        <v>783</v>
      </c>
      <c r="E410" s="6" t="s">
        <v>67</v>
      </c>
      <c r="F410" s="6" t="s">
        <v>785</v>
      </c>
      <c r="G410" s="6" t="s">
        <v>5</v>
      </c>
      <c r="H410" s="6">
        <v>36</v>
      </c>
      <c r="I410" s="8">
        <v>655</v>
      </c>
      <c r="J410" s="6">
        <v>2018</v>
      </c>
    </row>
    <row r="411" spans="1:10" s="9" customFormat="1" ht="15" customHeight="1" x14ac:dyDescent="0.25">
      <c r="A411" s="9">
        <v>685</v>
      </c>
      <c r="B411" s="6" t="s">
        <v>782</v>
      </c>
      <c r="C411" s="6" t="s">
        <v>3</v>
      </c>
      <c r="D411" s="6" t="s">
        <v>783</v>
      </c>
      <c r="E411" s="6" t="s">
        <v>67</v>
      </c>
      <c r="F411" s="6" t="s">
        <v>1347</v>
      </c>
      <c r="G411" s="6" t="s">
        <v>5</v>
      </c>
      <c r="H411" s="6">
        <v>58</v>
      </c>
      <c r="I411" s="8">
        <v>795</v>
      </c>
      <c r="J411" s="6">
        <v>2018</v>
      </c>
    </row>
    <row r="412" spans="1:10" s="9" customFormat="1" ht="15" customHeight="1" x14ac:dyDescent="0.25">
      <c r="A412" s="9">
        <v>685</v>
      </c>
      <c r="B412" s="6" t="s">
        <v>782</v>
      </c>
      <c r="C412" s="6" t="s">
        <v>3</v>
      </c>
      <c r="D412" s="6" t="s">
        <v>783</v>
      </c>
      <c r="E412" s="6" t="s">
        <v>67</v>
      </c>
      <c r="F412" s="6" t="s">
        <v>1348</v>
      </c>
      <c r="G412" s="6" t="s">
        <v>5</v>
      </c>
      <c r="H412" s="6">
        <v>6</v>
      </c>
      <c r="I412" s="8">
        <v>495</v>
      </c>
      <c r="J412" s="6">
        <v>2018</v>
      </c>
    </row>
    <row r="413" spans="1:10" s="9" customFormat="1" ht="15" customHeight="1" x14ac:dyDescent="0.25">
      <c r="A413" s="9">
        <v>685</v>
      </c>
      <c r="B413" s="6" t="s">
        <v>782</v>
      </c>
      <c r="C413" s="6" t="s">
        <v>3</v>
      </c>
      <c r="D413" s="6" t="s">
        <v>783</v>
      </c>
      <c r="E413" s="6" t="s">
        <v>67</v>
      </c>
      <c r="F413" s="6" t="s">
        <v>1346</v>
      </c>
      <c r="G413" s="6" t="s">
        <v>5</v>
      </c>
      <c r="H413" s="6">
        <v>28</v>
      </c>
      <c r="I413" s="8">
        <v>805</v>
      </c>
      <c r="J413" s="6">
        <v>2018</v>
      </c>
    </row>
    <row r="414" spans="1:10" s="9" customFormat="1" ht="15" customHeight="1" x14ac:dyDescent="0.25">
      <c r="A414" s="9">
        <v>692</v>
      </c>
      <c r="B414" s="6" t="s">
        <v>786</v>
      </c>
      <c r="C414" s="6" t="s">
        <v>3</v>
      </c>
      <c r="D414" s="6" t="s">
        <v>787</v>
      </c>
      <c r="E414" s="6" t="s">
        <v>674</v>
      </c>
      <c r="F414" s="6" t="s">
        <v>788</v>
      </c>
      <c r="G414" s="6" t="s">
        <v>106</v>
      </c>
      <c r="H414" s="6">
        <v>41</v>
      </c>
      <c r="I414" s="8">
        <v>950</v>
      </c>
      <c r="J414" s="6">
        <v>2013</v>
      </c>
    </row>
    <row r="415" spans="1:10" s="9" customFormat="1" ht="15" customHeight="1" x14ac:dyDescent="0.25">
      <c r="A415" s="9">
        <v>692</v>
      </c>
      <c r="B415" s="11" t="s">
        <v>786</v>
      </c>
      <c r="C415" s="11" t="s">
        <v>3</v>
      </c>
      <c r="D415" s="11" t="s">
        <v>787</v>
      </c>
      <c r="E415" s="11" t="s">
        <v>674</v>
      </c>
      <c r="F415" s="11" t="s">
        <v>789</v>
      </c>
      <c r="G415" s="11" t="s">
        <v>106</v>
      </c>
      <c r="H415" s="11">
        <v>12</v>
      </c>
      <c r="I415" s="13">
        <v>570</v>
      </c>
      <c r="J415" s="11">
        <v>2013</v>
      </c>
    </row>
    <row r="416" spans="1:10" s="9" customFormat="1" ht="15" customHeight="1" x14ac:dyDescent="0.25">
      <c r="A416" s="9">
        <v>692</v>
      </c>
      <c r="B416" s="11" t="s">
        <v>786</v>
      </c>
      <c r="C416" s="11" t="s">
        <v>3</v>
      </c>
      <c r="D416" s="11" t="s">
        <v>787</v>
      </c>
      <c r="E416" s="11" t="s">
        <v>674</v>
      </c>
      <c r="F416" s="11" t="s">
        <v>790</v>
      </c>
      <c r="G416" s="11" t="s">
        <v>106</v>
      </c>
      <c r="H416" s="11">
        <v>12</v>
      </c>
      <c r="I416" s="13">
        <v>590</v>
      </c>
      <c r="J416" s="11">
        <v>2013</v>
      </c>
    </row>
    <row r="417" spans="1:10" s="9" customFormat="1" ht="15" customHeight="1" x14ac:dyDescent="0.25">
      <c r="A417" s="9">
        <v>692</v>
      </c>
      <c r="B417" s="6" t="s">
        <v>786</v>
      </c>
      <c r="C417" s="6" t="s">
        <v>3</v>
      </c>
      <c r="D417" s="6" t="s">
        <v>787</v>
      </c>
      <c r="E417" s="6" t="s">
        <v>674</v>
      </c>
      <c r="F417" s="6" t="s">
        <v>791</v>
      </c>
      <c r="G417" s="6" t="s">
        <v>23</v>
      </c>
      <c r="H417" s="6">
        <v>8</v>
      </c>
      <c r="I417" s="8">
        <v>535</v>
      </c>
      <c r="J417" s="6">
        <v>2013</v>
      </c>
    </row>
    <row r="418" spans="1:10" s="9" customFormat="1" ht="15" customHeight="1" x14ac:dyDescent="0.25">
      <c r="A418" s="9">
        <v>692</v>
      </c>
      <c r="B418" s="6" t="s">
        <v>786</v>
      </c>
      <c r="C418" s="6" t="s">
        <v>3</v>
      </c>
      <c r="D418" s="6" t="s">
        <v>787</v>
      </c>
      <c r="E418" s="6" t="s">
        <v>674</v>
      </c>
      <c r="F418" s="6" t="s">
        <v>792</v>
      </c>
      <c r="G418" s="6" t="s">
        <v>23</v>
      </c>
      <c r="H418" s="6">
        <v>5</v>
      </c>
      <c r="I418" s="8">
        <v>495</v>
      </c>
      <c r="J418" s="6">
        <v>2013</v>
      </c>
    </row>
    <row r="419" spans="1:10" s="9" customFormat="1" ht="15" customHeight="1" x14ac:dyDescent="0.25">
      <c r="A419" s="9">
        <v>699</v>
      </c>
      <c r="B419" s="6" t="s">
        <v>798</v>
      </c>
      <c r="C419" s="6" t="s">
        <v>3</v>
      </c>
      <c r="D419" s="6" t="s">
        <v>799</v>
      </c>
      <c r="E419" s="6" t="s">
        <v>198</v>
      </c>
      <c r="F419" s="6" t="s">
        <v>800</v>
      </c>
      <c r="G419" s="6" t="s">
        <v>182</v>
      </c>
      <c r="H419" s="6">
        <v>28</v>
      </c>
      <c r="I419" s="8">
        <v>300</v>
      </c>
      <c r="J419" s="6">
        <v>2013</v>
      </c>
    </row>
    <row r="420" spans="1:10" s="9" customFormat="1" ht="15" customHeight="1" x14ac:dyDescent="0.25">
      <c r="A420" s="9">
        <v>699</v>
      </c>
      <c r="B420" s="6" t="s">
        <v>798</v>
      </c>
      <c r="C420" s="6" t="s">
        <v>3</v>
      </c>
      <c r="D420" s="6" t="s">
        <v>799</v>
      </c>
      <c r="E420" s="6" t="s">
        <v>198</v>
      </c>
      <c r="F420" s="6" t="s">
        <v>801</v>
      </c>
      <c r="G420" s="6" t="s">
        <v>182</v>
      </c>
      <c r="H420" s="6">
        <v>39</v>
      </c>
      <c r="I420" s="8">
        <v>300</v>
      </c>
      <c r="J420" s="6">
        <v>2013</v>
      </c>
    </row>
    <row r="421" spans="1:10" s="9" customFormat="1" ht="15" customHeight="1" x14ac:dyDescent="0.25">
      <c r="A421" s="9">
        <v>699</v>
      </c>
      <c r="B421" s="6" t="s">
        <v>798</v>
      </c>
      <c r="C421" s="6" t="s">
        <v>3</v>
      </c>
      <c r="D421" s="6" t="s">
        <v>799</v>
      </c>
      <c r="E421" s="6" t="s">
        <v>198</v>
      </c>
      <c r="F421" s="6" t="s">
        <v>802</v>
      </c>
      <c r="G421" s="6" t="s">
        <v>23</v>
      </c>
      <c r="H421" s="6">
        <v>1</v>
      </c>
      <c r="I421" s="8">
        <v>190</v>
      </c>
      <c r="J421" s="6">
        <v>2013</v>
      </c>
    </row>
    <row r="422" spans="1:10" s="9" customFormat="1" ht="15" customHeight="1" x14ac:dyDescent="0.25">
      <c r="A422" s="9">
        <v>699</v>
      </c>
      <c r="B422" s="6" t="s">
        <v>798</v>
      </c>
      <c r="C422" s="6" t="s">
        <v>3</v>
      </c>
      <c r="D422" s="6" t="s">
        <v>799</v>
      </c>
      <c r="E422" s="6" t="s">
        <v>198</v>
      </c>
      <c r="F422" s="6" t="s">
        <v>803</v>
      </c>
      <c r="G422" s="6" t="s">
        <v>23</v>
      </c>
      <c r="H422" s="6">
        <v>3</v>
      </c>
      <c r="I422" s="8">
        <v>190</v>
      </c>
      <c r="J422" s="6">
        <v>2013</v>
      </c>
    </row>
    <row r="423" spans="1:10" s="9" customFormat="1" ht="15" customHeight="1" x14ac:dyDescent="0.25">
      <c r="A423" s="9">
        <v>700</v>
      </c>
      <c r="B423" s="6" t="s">
        <v>804</v>
      </c>
      <c r="C423" s="6" t="s">
        <v>3</v>
      </c>
      <c r="D423" s="6" t="s">
        <v>805</v>
      </c>
      <c r="E423" s="6" t="s">
        <v>806</v>
      </c>
      <c r="F423" s="6" t="s">
        <v>807</v>
      </c>
      <c r="G423" s="6" t="s">
        <v>5</v>
      </c>
      <c r="H423" s="6">
        <v>14</v>
      </c>
      <c r="I423" s="8">
        <v>175</v>
      </c>
      <c r="J423" s="6">
        <v>2013</v>
      </c>
    </row>
    <row r="424" spans="1:10" s="10" customFormat="1" ht="15" customHeight="1" x14ac:dyDescent="0.25">
      <c r="A424" s="9">
        <v>700</v>
      </c>
      <c r="B424" s="6" t="s">
        <v>804</v>
      </c>
      <c r="C424" s="6" t="s">
        <v>3</v>
      </c>
      <c r="D424" s="6" t="s">
        <v>805</v>
      </c>
      <c r="E424" s="6" t="s">
        <v>806</v>
      </c>
      <c r="F424" s="6" t="s">
        <v>808</v>
      </c>
      <c r="G424" s="6" t="s">
        <v>5</v>
      </c>
      <c r="H424" s="6">
        <v>7</v>
      </c>
      <c r="I424" s="8">
        <v>100</v>
      </c>
      <c r="J424" s="6">
        <v>2013</v>
      </c>
    </row>
    <row r="425" spans="1:10" s="9" customFormat="1" ht="15" customHeight="1" x14ac:dyDescent="0.25">
      <c r="A425" s="9">
        <v>700</v>
      </c>
      <c r="B425" s="6" t="s">
        <v>804</v>
      </c>
      <c r="C425" s="6" t="s">
        <v>3</v>
      </c>
      <c r="D425" s="6" t="s">
        <v>805</v>
      </c>
      <c r="E425" s="6" t="s">
        <v>806</v>
      </c>
      <c r="F425" s="6" t="s">
        <v>809</v>
      </c>
      <c r="G425" s="6" t="s">
        <v>5</v>
      </c>
      <c r="H425" s="6">
        <v>5</v>
      </c>
      <c r="I425" s="8">
        <v>100</v>
      </c>
      <c r="J425" s="6">
        <v>2013</v>
      </c>
    </row>
    <row r="426" spans="1:10" s="9" customFormat="1" ht="15" customHeight="1" x14ac:dyDescent="0.25">
      <c r="A426" s="9">
        <v>700</v>
      </c>
      <c r="B426" s="6" t="s">
        <v>804</v>
      </c>
      <c r="C426" s="6" t="s">
        <v>3</v>
      </c>
      <c r="D426" s="6" t="s">
        <v>805</v>
      </c>
      <c r="E426" s="6" t="s">
        <v>806</v>
      </c>
      <c r="F426" s="6" t="s">
        <v>810</v>
      </c>
      <c r="G426" s="6" t="s">
        <v>5</v>
      </c>
      <c r="H426" s="6">
        <v>1</v>
      </c>
      <c r="I426" s="8">
        <v>100</v>
      </c>
      <c r="J426" s="6">
        <v>2013</v>
      </c>
    </row>
    <row r="427" spans="1:10" s="9" customFormat="1" ht="15" customHeight="1" x14ac:dyDescent="0.25">
      <c r="A427" s="9">
        <v>702</v>
      </c>
      <c r="B427" s="6" t="s">
        <v>813</v>
      </c>
      <c r="C427" s="6" t="s">
        <v>3</v>
      </c>
      <c r="D427" s="6" t="s">
        <v>814</v>
      </c>
      <c r="E427" s="6" t="s">
        <v>293</v>
      </c>
      <c r="F427" s="6" t="s">
        <v>815</v>
      </c>
      <c r="G427" s="6" t="s">
        <v>5</v>
      </c>
      <c r="H427" s="6">
        <v>18</v>
      </c>
      <c r="I427" s="8">
        <v>640</v>
      </c>
      <c r="J427" s="6">
        <v>2013</v>
      </c>
    </row>
    <row r="428" spans="1:10" s="9" customFormat="1" ht="15" customHeight="1" x14ac:dyDescent="0.25">
      <c r="A428" s="9">
        <v>702</v>
      </c>
      <c r="B428" s="6" t="s">
        <v>813</v>
      </c>
      <c r="C428" s="6" t="s">
        <v>3</v>
      </c>
      <c r="D428" s="6" t="s">
        <v>814</v>
      </c>
      <c r="E428" s="6" t="s">
        <v>293</v>
      </c>
      <c r="F428" s="6" t="s">
        <v>815</v>
      </c>
      <c r="G428" s="6" t="s">
        <v>5</v>
      </c>
      <c r="H428" s="6">
        <v>19</v>
      </c>
      <c r="I428" s="8">
        <v>640</v>
      </c>
      <c r="J428" s="6">
        <v>2014</v>
      </c>
    </row>
    <row r="429" spans="1:10" s="9" customFormat="1" ht="15" customHeight="1" x14ac:dyDescent="0.25">
      <c r="A429" s="9">
        <v>707</v>
      </c>
      <c r="B429" s="6" t="s">
        <v>818</v>
      </c>
      <c r="C429" s="6" t="s">
        <v>3</v>
      </c>
      <c r="D429" s="6" t="s">
        <v>819</v>
      </c>
      <c r="E429" s="6" t="s">
        <v>820</v>
      </c>
      <c r="F429" s="6" t="s">
        <v>821</v>
      </c>
      <c r="G429" s="6" t="s">
        <v>5</v>
      </c>
      <c r="H429" s="6">
        <v>34</v>
      </c>
      <c r="I429" s="8">
        <v>400</v>
      </c>
      <c r="J429" s="6">
        <v>2013</v>
      </c>
    </row>
    <row r="430" spans="1:10" s="9" customFormat="1" ht="15" customHeight="1" x14ac:dyDescent="0.25">
      <c r="A430" s="9">
        <v>707</v>
      </c>
      <c r="B430" s="6" t="s">
        <v>818</v>
      </c>
      <c r="C430" s="6" t="s">
        <v>3</v>
      </c>
      <c r="D430" s="6" t="s">
        <v>819</v>
      </c>
      <c r="E430" s="6" t="s">
        <v>820</v>
      </c>
      <c r="F430" s="6" t="s">
        <v>821</v>
      </c>
      <c r="G430" s="6" t="s">
        <v>5</v>
      </c>
      <c r="H430" s="6">
        <v>35</v>
      </c>
      <c r="I430" s="8">
        <v>400</v>
      </c>
      <c r="J430" s="6">
        <v>2014</v>
      </c>
    </row>
    <row r="431" spans="1:10" s="9" customFormat="1" ht="15" customHeight="1" x14ac:dyDescent="0.25">
      <c r="A431" s="9">
        <v>707</v>
      </c>
      <c r="B431" s="6" t="s">
        <v>818</v>
      </c>
      <c r="C431" s="6" t="s">
        <v>3</v>
      </c>
      <c r="D431" s="6" t="s">
        <v>819</v>
      </c>
      <c r="E431" s="6" t="s">
        <v>820</v>
      </c>
      <c r="F431" s="6" t="s">
        <v>822</v>
      </c>
      <c r="G431" s="6" t="s">
        <v>5</v>
      </c>
      <c r="H431" s="6">
        <v>2</v>
      </c>
      <c r="I431" s="8">
        <v>225</v>
      </c>
      <c r="J431" s="6">
        <v>2013</v>
      </c>
    </row>
    <row r="432" spans="1:10" s="9" customFormat="1" ht="15" customHeight="1" x14ac:dyDescent="0.25">
      <c r="A432" s="9">
        <v>707</v>
      </c>
      <c r="B432" s="6" t="s">
        <v>818</v>
      </c>
      <c r="C432" s="6" t="s">
        <v>3</v>
      </c>
      <c r="D432" s="6" t="s">
        <v>819</v>
      </c>
      <c r="E432" s="6" t="s">
        <v>820</v>
      </c>
      <c r="F432" s="6" t="s">
        <v>822</v>
      </c>
      <c r="G432" s="6" t="s">
        <v>5</v>
      </c>
      <c r="H432" s="6">
        <v>3</v>
      </c>
      <c r="I432" s="8">
        <v>225</v>
      </c>
      <c r="J432" s="6">
        <v>2014</v>
      </c>
    </row>
    <row r="433" spans="1:10" s="9" customFormat="1" ht="15" customHeight="1" x14ac:dyDescent="0.25">
      <c r="A433" s="9">
        <v>726</v>
      </c>
      <c r="B433" s="6" t="s">
        <v>829</v>
      </c>
      <c r="C433" s="6" t="s">
        <v>3</v>
      </c>
      <c r="D433" s="6" t="s">
        <v>830</v>
      </c>
      <c r="E433" s="6" t="s">
        <v>198</v>
      </c>
      <c r="F433" s="6" t="s">
        <v>831</v>
      </c>
      <c r="G433" s="6" t="s">
        <v>5</v>
      </c>
      <c r="H433" s="6">
        <v>42</v>
      </c>
      <c r="I433" s="8">
        <v>800</v>
      </c>
      <c r="J433" s="6">
        <v>2013</v>
      </c>
    </row>
    <row r="434" spans="1:10" s="9" customFormat="1" ht="15" customHeight="1" x14ac:dyDescent="0.25">
      <c r="A434" s="9">
        <v>726</v>
      </c>
      <c r="B434" s="6" t="s">
        <v>829</v>
      </c>
      <c r="C434" s="6" t="s">
        <v>3</v>
      </c>
      <c r="D434" s="6" t="s">
        <v>830</v>
      </c>
      <c r="E434" s="6" t="s">
        <v>198</v>
      </c>
      <c r="F434" s="6" t="s">
        <v>831</v>
      </c>
      <c r="G434" s="6" t="s">
        <v>5</v>
      </c>
      <c r="H434" s="6">
        <v>43</v>
      </c>
      <c r="I434" s="8">
        <v>880</v>
      </c>
      <c r="J434" s="6">
        <v>2014</v>
      </c>
    </row>
    <row r="435" spans="1:10" s="9" customFormat="1" ht="15" customHeight="1" x14ac:dyDescent="0.25">
      <c r="A435" s="9">
        <v>726</v>
      </c>
      <c r="B435" s="6" t="s">
        <v>829</v>
      </c>
      <c r="C435" s="6" t="s">
        <v>3</v>
      </c>
      <c r="D435" s="6" t="s">
        <v>830</v>
      </c>
      <c r="E435" s="6" t="s">
        <v>198</v>
      </c>
      <c r="F435" s="6" t="s">
        <v>831</v>
      </c>
      <c r="G435" s="6" t="s">
        <v>5</v>
      </c>
      <c r="H435" s="6">
        <v>44</v>
      </c>
      <c r="I435" s="8">
        <v>950</v>
      </c>
      <c r="J435" s="6">
        <v>2015</v>
      </c>
    </row>
    <row r="436" spans="1:10" s="9" customFormat="1" ht="15" customHeight="1" x14ac:dyDescent="0.25">
      <c r="A436" s="9">
        <v>726</v>
      </c>
      <c r="B436" s="6" t="s">
        <v>829</v>
      </c>
      <c r="C436" s="6" t="s">
        <v>3</v>
      </c>
      <c r="D436" s="6" t="s">
        <v>830</v>
      </c>
      <c r="E436" s="6" t="s">
        <v>198</v>
      </c>
      <c r="F436" s="6" t="s">
        <v>832</v>
      </c>
      <c r="G436" s="6" t="s">
        <v>5</v>
      </c>
      <c r="H436" s="6">
        <v>37</v>
      </c>
      <c r="I436" s="8">
        <v>595</v>
      </c>
      <c r="J436" s="6">
        <v>2013</v>
      </c>
    </row>
    <row r="437" spans="1:10" s="9" customFormat="1" ht="15" customHeight="1" x14ac:dyDescent="0.25">
      <c r="A437" s="9">
        <v>726</v>
      </c>
      <c r="B437" s="6" t="s">
        <v>829</v>
      </c>
      <c r="C437" s="6" t="s">
        <v>3</v>
      </c>
      <c r="D437" s="6" t="s">
        <v>830</v>
      </c>
      <c r="E437" s="6" t="s">
        <v>198</v>
      </c>
      <c r="F437" s="6" t="s">
        <v>833</v>
      </c>
      <c r="G437" s="6" t="s">
        <v>5</v>
      </c>
      <c r="H437" s="6">
        <v>3</v>
      </c>
      <c r="I437" s="8">
        <v>425</v>
      </c>
      <c r="J437" s="6">
        <v>2014</v>
      </c>
    </row>
    <row r="438" spans="1:10" s="9" customFormat="1" ht="15" customHeight="1" x14ac:dyDescent="0.25">
      <c r="A438" s="9">
        <v>726</v>
      </c>
      <c r="B438" s="6" t="s">
        <v>829</v>
      </c>
      <c r="C438" s="6" t="s">
        <v>3</v>
      </c>
      <c r="D438" s="6" t="s">
        <v>830</v>
      </c>
      <c r="E438" s="6" t="s">
        <v>198</v>
      </c>
      <c r="F438" s="6" t="s">
        <v>833</v>
      </c>
      <c r="G438" s="6" t="s">
        <v>5</v>
      </c>
      <c r="H438" s="6">
        <v>4</v>
      </c>
      <c r="I438" s="8">
        <v>425</v>
      </c>
      <c r="J438" s="6">
        <v>2015</v>
      </c>
    </row>
    <row r="439" spans="1:10" s="9" customFormat="1" ht="15" customHeight="1" x14ac:dyDescent="0.25">
      <c r="A439" s="9">
        <v>743</v>
      </c>
      <c r="B439" s="11" t="s">
        <v>844</v>
      </c>
      <c r="C439" s="11" t="s">
        <v>3</v>
      </c>
      <c r="D439" s="11" t="s">
        <v>845</v>
      </c>
      <c r="E439" s="11" t="s">
        <v>846</v>
      </c>
      <c r="F439" s="11" t="s">
        <v>1349</v>
      </c>
      <c r="G439" s="11" t="s">
        <v>106</v>
      </c>
      <c r="H439" s="11">
        <v>32</v>
      </c>
      <c r="I439" s="13">
        <v>700</v>
      </c>
      <c r="J439" s="11">
        <v>2013</v>
      </c>
    </row>
    <row r="440" spans="1:10" s="9" customFormat="1" ht="15" customHeight="1" x14ac:dyDescent="0.25">
      <c r="A440" s="9">
        <v>743</v>
      </c>
      <c r="B440" s="6" t="s">
        <v>844</v>
      </c>
      <c r="C440" s="6" t="s">
        <v>3</v>
      </c>
      <c r="D440" s="6" t="s">
        <v>845</v>
      </c>
      <c r="E440" s="6" t="s">
        <v>846</v>
      </c>
      <c r="F440" s="6" t="s">
        <v>1349</v>
      </c>
      <c r="G440" s="6" t="s">
        <v>106</v>
      </c>
      <c r="H440" s="6">
        <v>33</v>
      </c>
      <c r="I440" s="8">
        <v>700</v>
      </c>
      <c r="J440" s="6">
        <v>2014</v>
      </c>
    </row>
    <row r="441" spans="1:10" s="9" customFormat="1" ht="15" customHeight="1" x14ac:dyDescent="0.25">
      <c r="A441" s="9">
        <v>743</v>
      </c>
      <c r="B441" s="6" t="s">
        <v>844</v>
      </c>
      <c r="C441" s="6" t="s">
        <v>3</v>
      </c>
      <c r="D441" s="6" t="s">
        <v>845</v>
      </c>
      <c r="E441" s="6" t="s">
        <v>846</v>
      </c>
      <c r="F441" s="4" t="s">
        <v>1349</v>
      </c>
      <c r="G441" s="4" t="s">
        <v>106</v>
      </c>
      <c r="H441" s="17">
        <v>34</v>
      </c>
      <c r="I441" s="18">
        <v>700</v>
      </c>
      <c r="J441" s="4">
        <v>2015</v>
      </c>
    </row>
    <row r="442" spans="1:10" s="9" customFormat="1" ht="15" customHeight="1" x14ac:dyDescent="0.25">
      <c r="A442" s="9">
        <v>743</v>
      </c>
      <c r="B442" s="6" t="s">
        <v>844</v>
      </c>
      <c r="C442" s="6" t="s">
        <v>3</v>
      </c>
      <c r="D442" s="6" t="s">
        <v>845</v>
      </c>
      <c r="E442" s="6" t="s">
        <v>846</v>
      </c>
      <c r="F442" s="4" t="s">
        <v>1349</v>
      </c>
      <c r="G442" s="4" t="s">
        <v>106</v>
      </c>
      <c r="H442" s="17">
        <v>35</v>
      </c>
      <c r="I442" s="18">
        <v>700</v>
      </c>
      <c r="J442" s="4">
        <v>2016</v>
      </c>
    </row>
    <row r="443" spans="1:10" s="9" customFormat="1" ht="15" customHeight="1" x14ac:dyDescent="0.25">
      <c r="A443" s="9">
        <v>743</v>
      </c>
      <c r="B443" s="6" t="s">
        <v>844</v>
      </c>
      <c r="C443" s="6" t="s">
        <v>3</v>
      </c>
      <c r="D443" s="6" t="s">
        <v>845</v>
      </c>
      <c r="E443" s="6" t="s">
        <v>846</v>
      </c>
      <c r="F443" s="4" t="s">
        <v>1350</v>
      </c>
      <c r="G443" s="4" t="s">
        <v>5</v>
      </c>
      <c r="H443" s="17">
        <v>4</v>
      </c>
      <c r="I443" s="18">
        <v>450</v>
      </c>
      <c r="J443" s="4">
        <v>2013</v>
      </c>
    </row>
    <row r="444" spans="1:10" s="9" customFormat="1" ht="15" customHeight="1" x14ac:dyDescent="0.25">
      <c r="A444" s="9">
        <v>743</v>
      </c>
      <c r="B444" s="6" t="s">
        <v>844</v>
      </c>
      <c r="C444" s="6" t="s">
        <v>3</v>
      </c>
      <c r="D444" s="6" t="s">
        <v>845</v>
      </c>
      <c r="E444" s="6" t="s">
        <v>846</v>
      </c>
      <c r="F444" s="4" t="s">
        <v>1350</v>
      </c>
      <c r="G444" s="4" t="s">
        <v>5</v>
      </c>
      <c r="H444" s="17">
        <v>5</v>
      </c>
      <c r="I444" s="18">
        <v>450</v>
      </c>
      <c r="J444" s="4">
        <v>2014</v>
      </c>
    </row>
    <row r="445" spans="1:10" s="9" customFormat="1" ht="15" customHeight="1" x14ac:dyDescent="0.25">
      <c r="A445" s="9">
        <v>743</v>
      </c>
      <c r="B445" s="6" t="s">
        <v>844</v>
      </c>
      <c r="C445" s="6" t="s">
        <v>3</v>
      </c>
      <c r="D445" s="6" t="s">
        <v>845</v>
      </c>
      <c r="E445" s="6" t="s">
        <v>846</v>
      </c>
      <c r="F445" s="4" t="s">
        <v>1350</v>
      </c>
      <c r="G445" s="4" t="s">
        <v>5</v>
      </c>
      <c r="H445" s="17">
        <v>6</v>
      </c>
      <c r="I445" s="18">
        <v>450</v>
      </c>
      <c r="J445" s="4">
        <v>2015</v>
      </c>
    </row>
    <row r="446" spans="1:10" s="9" customFormat="1" ht="15" customHeight="1" x14ac:dyDescent="0.25">
      <c r="A446" s="9">
        <v>743</v>
      </c>
      <c r="B446" s="6" t="s">
        <v>844</v>
      </c>
      <c r="C446" s="6" t="s">
        <v>3</v>
      </c>
      <c r="D446" s="6" t="s">
        <v>845</v>
      </c>
      <c r="E446" s="6" t="s">
        <v>846</v>
      </c>
      <c r="F446" s="4" t="s">
        <v>1350</v>
      </c>
      <c r="G446" s="4" t="s">
        <v>5</v>
      </c>
      <c r="H446" s="17">
        <v>7</v>
      </c>
      <c r="I446" s="18">
        <v>450</v>
      </c>
      <c r="J446" s="4">
        <v>2016</v>
      </c>
    </row>
    <row r="447" spans="1:10" s="9" customFormat="1" ht="15" customHeight="1" x14ac:dyDescent="0.25">
      <c r="A447" s="9">
        <v>743</v>
      </c>
      <c r="B447" s="6" t="s">
        <v>844</v>
      </c>
      <c r="C447" s="6" t="s">
        <v>3</v>
      </c>
      <c r="D447" s="6" t="s">
        <v>845</v>
      </c>
      <c r="E447" s="6" t="s">
        <v>846</v>
      </c>
      <c r="F447" s="4" t="s">
        <v>1351</v>
      </c>
      <c r="G447" s="4" t="s">
        <v>5</v>
      </c>
      <c r="H447" s="17">
        <v>31</v>
      </c>
      <c r="I447" s="18">
        <v>700</v>
      </c>
      <c r="J447" s="4">
        <v>2013</v>
      </c>
    </row>
    <row r="448" spans="1:10" s="9" customFormat="1" ht="15" customHeight="1" x14ac:dyDescent="0.25">
      <c r="A448" s="9">
        <v>743</v>
      </c>
      <c r="B448" s="6" t="s">
        <v>844</v>
      </c>
      <c r="C448" s="6" t="s">
        <v>3</v>
      </c>
      <c r="D448" s="6" t="s">
        <v>845</v>
      </c>
      <c r="E448" s="6" t="s">
        <v>846</v>
      </c>
      <c r="F448" s="4" t="s">
        <v>1352</v>
      </c>
      <c r="G448" s="4" t="s">
        <v>5</v>
      </c>
      <c r="H448" s="17">
        <v>22</v>
      </c>
      <c r="I448" s="18">
        <v>550</v>
      </c>
      <c r="J448" s="4">
        <v>2013</v>
      </c>
    </row>
    <row r="449" spans="1:10" s="9" customFormat="1" ht="15" customHeight="1" x14ac:dyDescent="0.25">
      <c r="A449" s="9">
        <v>743</v>
      </c>
      <c r="B449" s="6" t="s">
        <v>844</v>
      </c>
      <c r="C449" s="6" t="s">
        <v>3</v>
      </c>
      <c r="D449" s="6" t="s">
        <v>845</v>
      </c>
      <c r="E449" s="6" t="s">
        <v>846</v>
      </c>
      <c r="F449" s="4" t="s">
        <v>1353</v>
      </c>
      <c r="G449" s="4" t="s">
        <v>5</v>
      </c>
      <c r="H449" s="17">
        <v>13</v>
      </c>
      <c r="I449" s="18">
        <v>650</v>
      </c>
      <c r="J449" s="4">
        <v>2015</v>
      </c>
    </row>
    <row r="450" spans="1:10" s="9" customFormat="1" ht="15" customHeight="1" x14ac:dyDescent="0.25">
      <c r="A450" s="9">
        <v>743</v>
      </c>
      <c r="B450" s="6" t="s">
        <v>844</v>
      </c>
      <c r="C450" s="6" t="s">
        <v>3</v>
      </c>
      <c r="D450" s="6" t="s">
        <v>845</v>
      </c>
      <c r="E450" s="6" t="s">
        <v>846</v>
      </c>
      <c r="F450" s="4" t="s">
        <v>847</v>
      </c>
      <c r="G450" s="4" t="s">
        <v>5</v>
      </c>
      <c r="H450" s="17">
        <v>6</v>
      </c>
      <c r="I450" s="18">
        <v>450</v>
      </c>
      <c r="J450" s="4">
        <v>2013</v>
      </c>
    </row>
    <row r="451" spans="1:10" s="9" customFormat="1" ht="15" customHeight="1" x14ac:dyDescent="0.25">
      <c r="A451" s="9">
        <v>744</v>
      </c>
      <c r="B451" s="12" t="s">
        <v>848</v>
      </c>
      <c r="C451" s="4" t="s">
        <v>3</v>
      </c>
      <c r="D451" s="4" t="s">
        <v>849</v>
      </c>
      <c r="E451" s="4" t="s">
        <v>722</v>
      </c>
      <c r="F451" s="4" t="s">
        <v>850</v>
      </c>
      <c r="G451" s="4" t="s">
        <v>106</v>
      </c>
      <c r="H451" s="17">
        <v>10</v>
      </c>
      <c r="I451" s="18">
        <v>400</v>
      </c>
      <c r="J451" s="4">
        <v>2013</v>
      </c>
    </row>
    <row r="452" spans="1:10" s="9" customFormat="1" ht="15" customHeight="1" x14ac:dyDescent="0.25">
      <c r="A452" s="9">
        <v>744</v>
      </c>
      <c r="B452" s="12" t="s">
        <v>848</v>
      </c>
      <c r="C452" s="4" t="s">
        <v>3</v>
      </c>
      <c r="D452" s="4" t="s">
        <v>849</v>
      </c>
      <c r="E452" s="4" t="s">
        <v>722</v>
      </c>
      <c r="F452" s="4" t="s">
        <v>850</v>
      </c>
      <c r="G452" s="4" t="s">
        <v>106</v>
      </c>
      <c r="H452" s="17">
        <v>11</v>
      </c>
      <c r="I452" s="18">
        <v>400</v>
      </c>
      <c r="J452" s="4">
        <v>2014</v>
      </c>
    </row>
    <row r="453" spans="1:10" s="10" customFormat="1" ht="15" customHeight="1" x14ac:dyDescent="0.25">
      <c r="A453" s="9">
        <v>744</v>
      </c>
      <c r="B453" s="12" t="s">
        <v>848</v>
      </c>
      <c r="C453" s="6" t="s">
        <v>3</v>
      </c>
      <c r="D453" s="4" t="s">
        <v>849</v>
      </c>
      <c r="E453" s="4" t="s">
        <v>722</v>
      </c>
      <c r="F453" s="6" t="s">
        <v>851</v>
      </c>
      <c r="G453" s="6" t="s">
        <v>23</v>
      </c>
      <c r="H453" s="8">
        <v>9</v>
      </c>
      <c r="I453" s="8">
        <v>285</v>
      </c>
      <c r="J453" s="6">
        <v>2013</v>
      </c>
    </row>
    <row r="454" spans="1:10" s="9" customFormat="1" ht="15" customHeight="1" x14ac:dyDescent="0.25">
      <c r="A454" s="9">
        <v>744</v>
      </c>
      <c r="B454" s="12" t="s">
        <v>848</v>
      </c>
      <c r="C454" s="6" t="s">
        <v>3</v>
      </c>
      <c r="D454" s="4" t="s">
        <v>849</v>
      </c>
      <c r="E454" s="4" t="s">
        <v>722</v>
      </c>
      <c r="F454" s="6" t="s">
        <v>851</v>
      </c>
      <c r="G454" s="6" t="s">
        <v>23</v>
      </c>
      <c r="H454" s="8">
        <v>10</v>
      </c>
      <c r="I454" s="8">
        <v>285</v>
      </c>
      <c r="J454" s="6">
        <v>2014</v>
      </c>
    </row>
    <row r="455" spans="1:10" s="9" customFormat="1" ht="15" customHeight="1" x14ac:dyDescent="0.25">
      <c r="A455" s="9">
        <v>744</v>
      </c>
      <c r="B455" s="12" t="s">
        <v>848</v>
      </c>
      <c r="C455" s="6" t="s">
        <v>3</v>
      </c>
      <c r="D455" s="4" t="s">
        <v>849</v>
      </c>
      <c r="E455" s="4" t="s">
        <v>722</v>
      </c>
      <c r="F455" s="6" t="s">
        <v>852</v>
      </c>
      <c r="G455" s="6" t="s">
        <v>5</v>
      </c>
      <c r="H455" s="8">
        <v>11</v>
      </c>
      <c r="I455" s="8">
        <v>250</v>
      </c>
      <c r="J455" s="6">
        <v>2014</v>
      </c>
    </row>
    <row r="456" spans="1:10" s="9" customFormat="1" ht="15" customHeight="1" x14ac:dyDescent="0.25">
      <c r="A456" s="9">
        <v>761</v>
      </c>
      <c r="B456" s="4" t="s">
        <v>865</v>
      </c>
      <c r="C456" s="4" t="s">
        <v>3</v>
      </c>
      <c r="D456" s="4" t="s">
        <v>866</v>
      </c>
      <c r="E456" s="4" t="s">
        <v>387</v>
      </c>
      <c r="F456" s="4" t="s">
        <v>867</v>
      </c>
      <c r="G456" s="4" t="s">
        <v>106</v>
      </c>
      <c r="H456" s="17">
        <v>15</v>
      </c>
      <c r="I456" s="18">
        <v>725</v>
      </c>
      <c r="J456" s="4">
        <v>2017</v>
      </c>
    </row>
    <row r="457" spans="1:10" s="9" customFormat="1" ht="15" customHeight="1" x14ac:dyDescent="0.25">
      <c r="A457" s="9">
        <v>761</v>
      </c>
      <c r="B457" s="4" t="s">
        <v>865</v>
      </c>
      <c r="C457" s="6" t="s">
        <v>3</v>
      </c>
      <c r="D457" s="4" t="s">
        <v>866</v>
      </c>
      <c r="E457" s="4" t="s">
        <v>387</v>
      </c>
      <c r="F457" s="4" t="s">
        <v>868</v>
      </c>
      <c r="G457" s="4" t="s">
        <v>39</v>
      </c>
      <c r="H457" s="18">
        <v>34</v>
      </c>
      <c r="I457" s="18">
        <v>1100</v>
      </c>
      <c r="J457" s="12">
        <v>2017</v>
      </c>
    </row>
    <row r="458" spans="1:10" s="10" customFormat="1" ht="15" customHeight="1" x14ac:dyDescent="0.25">
      <c r="A458" s="9">
        <v>761</v>
      </c>
      <c r="B458" s="4" t="s">
        <v>865</v>
      </c>
      <c r="C458" s="6" t="s">
        <v>3</v>
      </c>
      <c r="D458" s="4" t="s">
        <v>866</v>
      </c>
      <c r="E458" s="4" t="s">
        <v>387</v>
      </c>
      <c r="F458" s="4" t="s">
        <v>691</v>
      </c>
      <c r="G458" s="4" t="s">
        <v>106</v>
      </c>
      <c r="H458" s="18">
        <v>11</v>
      </c>
      <c r="I458" s="18">
        <v>700</v>
      </c>
      <c r="J458" s="12">
        <v>2017</v>
      </c>
    </row>
    <row r="459" spans="1:10" s="9" customFormat="1" ht="15" customHeight="1" x14ac:dyDescent="0.25">
      <c r="A459" s="9">
        <v>761</v>
      </c>
      <c r="B459" s="4" t="s">
        <v>865</v>
      </c>
      <c r="C459" s="4" t="s">
        <v>3</v>
      </c>
      <c r="D459" s="4" t="s">
        <v>866</v>
      </c>
      <c r="E459" s="4" t="s">
        <v>387</v>
      </c>
      <c r="F459" s="4" t="s">
        <v>869</v>
      </c>
      <c r="G459" s="4" t="s">
        <v>106</v>
      </c>
      <c r="H459" s="18">
        <v>21</v>
      </c>
      <c r="I459" s="18">
        <v>775</v>
      </c>
      <c r="J459" s="12">
        <v>2017</v>
      </c>
    </row>
    <row r="460" spans="1:10" s="9" customFormat="1" ht="15" customHeight="1" x14ac:dyDescent="0.25">
      <c r="A460" s="9">
        <v>761</v>
      </c>
      <c r="B460" s="4" t="s">
        <v>865</v>
      </c>
      <c r="C460" s="6" t="s">
        <v>3</v>
      </c>
      <c r="D460" s="4" t="s">
        <v>866</v>
      </c>
      <c r="E460" s="4" t="s">
        <v>387</v>
      </c>
      <c r="F460" s="4" t="s">
        <v>870</v>
      </c>
      <c r="G460" s="4" t="s">
        <v>106</v>
      </c>
      <c r="H460" s="18">
        <v>19</v>
      </c>
      <c r="I460" s="18">
        <v>775</v>
      </c>
      <c r="J460" s="12">
        <v>2017</v>
      </c>
    </row>
    <row r="461" spans="1:10" s="9" customFormat="1" ht="15" customHeight="1" x14ac:dyDescent="0.25">
      <c r="A461" s="9">
        <v>761</v>
      </c>
      <c r="B461" s="4" t="s">
        <v>865</v>
      </c>
      <c r="C461" s="6" t="s">
        <v>3</v>
      </c>
      <c r="D461" s="4" t="s">
        <v>866</v>
      </c>
      <c r="E461" s="4" t="s">
        <v>387</v>
      </c>
      <c r="F461" s="4" t="s">
        <v>871</v>
      </c>
      <c r="G461" s="4" t="s">
        <v>106</v>
      </c>
      <c r="H461" s="12">
        <v>21</v>
      </c>
      <c r="I461" s="19">
        <v>850</v>
      </c>
      <c r="J461" s="12">
        <v>2017</v>
      </c>
    </row>
    <row r="462" spans="1:10" s="9" customFormat="1" ht="15" customHeight="1" x14ac:dyDescent="0.25">
      <c r="A462" s="9">
        <v>761</v>
      </c>
      <c r="B462" s="4" t="s">
        <v>865</v>
      </c>
      <c r="C462" s="4" t="s">
        <v>3</v>
      </c>
      <c r="D462" s="4" t="s">
        <v>866</v>
      </c>
      <c r="E462" s="4" t="s">
        <v>387</v>
      </c>
      <c r="F462" s="4" t="s">
        <v>872</v>
      </c>
      <c r="G462" s="4" t="s">
        <v>106</v>
      </c>
      <c r="H462" s="12">
        <v>23</v>
      </c>
      <c r="I462" s="19">
        <v>950</v>
      </c>
      <c r="J462" s="12">
        <v>2017</v>
      </c>
    </row>
    <row r="463" spans="1:10" s="9" customFormat="1" ht="15" customHeight="1" x14ac:dyDescent="0.25">
      <c r="A463" s="9">
        <v>761</v>
      </c>
      <c r="B463" s="4" t="s">
        <v>865</v>
      </c>
      <c r="C463" s="6" t="s">
        <v>3</v>
      </c>
      <c r="D463" s="4" t="s">
        <v>866</v>
      </c>
      <c r="E463" s="4" t="s">
        <v>387</v>
      </c>
      <c r="F463" s="4" t="s">
        <v>873</v>
      </c>
      <c r="G463" s="4" t="s">
        <v>106</v>
      </c>
      <c r="H463" s="12">
        <v>34</v>
      </c>
      <c r="I463" s="19">
        <v>462.5</v>
      </c>
      <c r="J463" s="12">
        <v>2017</v>
      </c>
    </row>
    <row r="464" spans="1:10" s="9" customFormat="1" ht="15" customHeight="1" x14ac:dyDescent="0.25">
      <c r="A464" s="9">
        <v>761</v>
      </c>
      <c r="B464" s="4" t="s">
        <v>865</v>
      </c>
      <c r="C464" s="4" t="s">
        <v>3</v>
      </c>
      <c r="D464" s="4" t="s">
        <v>866</v>
      </c>
      <c r="E464" s="4" t="s">
        <v>387</v>
      </c>
      <c r="F464" s="4" t="s">
        <v>874</v>
      </c>
      <c r="G464" s="4" t="s">
        <v>5</v>
      </c>
      <c r="H464" s="12">
        <v>19</v>
      </c>
      <c r="I464" s="19">
        <v>337.5</v>
      </c>
      <c r="J464" s="12">
        <v>2017</v>
      </c>
    </row>
    <row r="465" spans="1:10" s="9" customFormat="1" ht="15" customHeight="1" x14ac:dyDescent="0.25">
      <c r="A465" s="9">
        <v>761</v>
      </c>
      <c r="B465" s="4" t="s">
        <v>865</v>
      </c>
      <c r="C465" s="6" t="s">
        <v>3</v>
      </c>
      <c r="D465" s="4" t="s">
        <v>866</v>
      </c>
      <c r="E465" s="4" t="s">
        <v>387</v>
      </c>
      <c r="F465" s="4" t="s">
        <v>874</v>
      </c>
      <c r="G465" s="4" t="s">
        <v>5</v>
      </c>
      <c r="H465" s="12">
        <v>19</v>
      </c>
      <c r="I465" s="19">
        <v>337.5</v>
      </c>
      <c r="J465" s="12">
        <v>2017</v>
      </c>
    </row>
    <row r="466" spans="1:10" s="9" customFormat="1" ht="15" customHeight="1" x14ac:dyDescent="0.25">
      <c r="A466" s="9">
        <v>761</v>
      </c>
      <c r="B466" s="4" t="s">
        <v>865</v>
      </c>
      <c r="C466" s="6" t="s">
        <v>3</v>
      </c>
      <c r="D466" s="4" t="s">
        <v>866</v>
      </c>
      <c r="E466" s="4" t="s">
        <v>387</v>
      </c>
      <c r="F466" s="4" t="s">
        <v>875</v>
      </c>
      <c r="G466" s="4" t="s">
        <v>5</v>
      </c>
      <c r="H466" s="12">
        <v>31</v>
      </c>
      <c r="I466" s="19">
        <v>700</v>
      </c>
      <c r="J466" s="12">
        <v>2017</v>
      </c>
    </row>
    <row r="467" spans="1:10" s="9" customFormat="1" ht="15" customHeight="1" x14ac:dyDescent="0.25">
      <c r="A467" s="9">
        <v>761</v>
      </c>
      <c r="B467" s="4" t="s">
        <v>865</v>
      </c>
      <c r="C467" s="4" t="s">
        <v>3</v>
      </c>
      <c r="D467" s="4" t="s">
        <v>866</v>
      </c>
      <c r="E467" s="4" t="s">
        <v>387</v>
      </c>
      <c r="F467" s="4" t="s">
        <v>876</v>
      </c>
      <c r="G467" s="4" t="s">
        <v>5</v>
      </c>
      <c r="H467" s="12">
        <v>11</v>
      </c>
      <c r="I467" s="19">
        <v>650</v>
      </c>
      <c r="J467" s="4">
        <v>2017</v>
      </c>
    </row>
    <row r="468" spans="1:10" s="9" customFormat="1" ht="15" customHeight="1" x14ac:dyDescent="0.25">
      <c r="A468" s="9">
        <v>761</v>
      </c>
      <c r="B468" s="4" t="s">
        <v>865</v>
      </c>
      <c r="C468" s="6" t="s">
        <v>3</v>
      </c>
      <c r="D468" s="4" t="s">
        <v>866</v>
      </c>
      <c r="E468" s="4" t="s">
        <v>387</v>
      </c>
      <c r="F468" s="4" t="s">
        <v>877</v>
      </c>
      <c r="G468" s="4" t="s">
        <v>5</v>
      </c>
      <c r="H468" s="12">
        <v>7</v>
      </c>
      <c r="I468" s="19">
        <v>500</v>
      </c>
      <c r="J468" s="4">
        <v>2017</v>
      </c>
    </row>
    <row r="469" spans="1:10" s="9" customFormat="1" ht="15" customHeight="1" x14ac:dyDescent="0.25">
      <c r="A469" s="9">
        <v>761</v>
      </c>
      <c r="B469" s="4" t="s">
        <v>865</v>
      </c>
      <c r="C469" s="6" t="s">
        <v>3</v>
      </c>
      <c r="D469" s="4" t="s">
        <v>866</v>
      </c>
      <c r="E469" s="4" t="s">
        <v>387</v>
      </c>
      <c r="F469" s="4" t="s">
        <v>878</v>
      </c>
      <c r="G469" s="4" t="s">
        <v>879</v>
      </c>
      <c r="H469" s="12">
        <v>7</v>
      </c>
      <c r="I469" s="19">
        <v>325</v>
      </c>
      <c r="J469" s="4">
        <v>2017</v>
      </c>
    </row>
    <row r="470" spans="1:10" s="9" customFormat="1" ht="15" customHeight="1" x14ac:dyDescent="0.25">
      <c r="A470" s="9">
        <v>761</v>
      </c>
      <c r="B470" s="4" t="s">
        <v>865</v>
      </c>
      <c r="C470" s="4" t="s">
        <v>3</v>
      </c>
      <c r="D470" s="4" t="s">
        <v>866</v>
      </c>
      <c r="E470" s="4" t="s">
        <v>387</v>
      </c>
      <c r="F470" s="4" t="s">
        <v>880</v>
      </c>
      <c r="G470" s="4" t="s">
        <v>879</v>
      </c>
      <c r="H470" s="12">
        <v>7</v>
      </c>
      <c r="I470" s="19">
        <v>325</v>
      </c>
      <c r="J470" s="4">
        <v>2017</v>
      </c>
    </row>
    <row r="471" spans="1:10" s="9" customFormat="1" ht="15" customHeight="1" x14ac:dyDescent="0.25">
      <c r="A471" s="9">
        <v>761</v>
      </c>
      <c r="B471" s="4" t="s">
        <v>865</v>
      </c>
      <c r="C471" s="6" t="s">
        <v>3</v>
      </c>
      <c r="D471" s="4" t="s">
        <v>866</v>
      </c>
      <c r="E471" s="4" t="s">
        <v>387</v>
      </c>
      <c r="F471" s="4" t="s">
        <v>881</v>
      </c>
      <c r="G471" s="4" t="s">
        <v>879</v>
      </c>
      <c r="H471" s="12">
        <v>8</v>
      </c>
      <c r="I471" s="19">
        <v>325</v>
      </c>
      <c r="J471" s="4">
        <v>2017</v>
      </c>
    </row>
    <row r="472" spans="1:10" s="9" customFormat="1" ht="15" customHeight="1" x14ac:dyDescent="0.25">
      <c r="A472" s="9">
        <v>761</v>
      </c>
      <c r="B472" s="4" t="s">
        <v>865</v>
      </c>
      <c r="C472" s="6" t="s">
        <v>3</v>
      </c>
      <c r="D472" s="4" t="s">
        <v>866</v>
      </c>
      <c r="E472" s="4" t="s">
        <v>387</v>
      </c>
      <c r="F472" s="4" t="s">
        <v>882</v>
      </c>
      <c r="G472" s="4" t="s">
        <v>5</v>
      </c>
      <c r="H472" s="12">
        <v>3</v>
      </c>
      <c r="I472" s="19">
        <v>500</v>
      </c>
      <c r="J472" s="4">
        <v>2017</v>
      </c>
    </row>
    <row r="473" spans="1:10" s="9" customFormat="1" ht="15" customHeight="1" x14ac:dyDescent="0.25">
      <c r="A473" s="9">
        <v>761</v>
      </c>
      <c r="B473" s="4" t="s">
        <v>865</v>
      </c>
      <c r="C473" s="4" t="s">
        <v>3</v>
      </c>
      <c r="D473" s="4" t="s">
        <v>866</v>
      </c>
      <c r="E473" s="4" t="s">
        <v>387</v>
      </c>
      <c r="F473" s="4" t="s">
        <v>883</v>
      </c>
      <c r="G473" s="4" t="s">
        <v>879</v>
      </c>
      <c r="H473" s="12">
        <v>11</v>
      </c>
      <c r="I473" s="19">
        <v>235</v>
      </c>
      <c r="J473" s="4">
        <v>2017</v>
      </c>
    </row>
    <row r="474" spans="1:10" s="9" customFormat="1" ht="15" customHeight="1" x14ac:dyDescent="0.25">
      <c r="A474" s="9">
        <v>761</v>
      </c>
      <c r="B474" s="4" t="s">
        <v>865</v>
      </c>
      <c r="C474" s="6" t="s">
        <v>3</v>
      </c>
      <c r="D474" s="4" t="s">
        <v>866</v>
      </c>
      <c r="E474" s="4" t="s">
        <v>387</v>
      </c>
      <c r="F474" s="4" t="s">
        <v>884</v>
      </c>
      <c r="G474" s="4" t="s">
        <v>5</v>
      </c>
      <c r="H474" s="12">
        <v>12</v>
      </c>
      <c r="I474" s="19">
        <v>650</v>
      </c>
      <c r="J474" s="4">
        <v>2017</v>
      </c>
    </row>
    <row r="475" spans="1:10" s="9" customFormat="1" ht="15" customHeight="1" x14ac:dyDescent="0.25">
      <c r="A475" s="9">
        <v>761</v>
      </c>
      <c r="B475" s="4" t="s">
        <v>865</v>
      </c>
      <c r="C475" s="6" t="s">
        <v>3</v>
      </c>
      <c r="D475" s="4" t="s">
        <v>866</v>
      </c>
      <c r="E475" s="4" t="s">
        <v>387</v>
      </c>
      <c r="F475" s="4" t="s">
        <v>885</v>
      </c>
      <c r="G475" s="4" t="s">
        <v>879</v>
      </c>
      <c r="H475" s="12">
        <v>10</v>
      </c>
      <c r="I475" s="19">
        <v>325</v>
      </c>
      <c r="J475" s="4">
        <v>2017</v>
      </c>
    </row>
    <row r="476" spans="1:10" s="9" customFormat="1" ht="15" customHeight="1" x14ac:dyDescent="0.25">
      <c r="A476" s="9">
        <v>761</v>
      </c>
      <c r="B476" s="4" t="s">
        <v>865</v>
      </c>
      <c r="C476" s="4" t="s">
        <v>3</v>
      </c>
      <c r="D476" s="4" t="s">
        <v>866</v>
      </c>
      <c r="E476" s="4" t="s">
        <v>387</v>
      </c>
      <c r="F476" s="4" t="s">
        <v>886</v>
      </c>
      <c r="G476" s="4" t="s">
        <v>5</v>
      </c>
      <c r="H476" s="12">
        <v>21</v>
      </c>
      <c r="I476" s="19">
        <v>700</v>
      </c>
      <c r="J476" s="4">
        <v>2017</v>
      </c>
    </row>
    <row r="477" spans="1:10" s="9" customFormat="1" ht="15" customHeight="1" x14ac:dyDescent="0.25">
      <c r="A477" s="9">
        <v>761</v>
      </c>
      <c r="B477" s="4" t="s">
        <v>865</v>
      </c>
      <c r="C477" s="6" t="s">
        <v>3</v>
      </c>
      <c r="D477" s="4" t="s">
        <v>866</v>
      </c>
      <c r="E477" s="4" t="s">
        <v>387</v>
      </c>
      <c r="F477" s="4" t="s">
        <v>887</v>
      </c>
      <c r="G477" s="4" t="s">
        <v>879</v>
      </c>
      <c r="H477" s="12">
        <v>4</v>
      </c>
      <c r="I477" s="19">
        <v>325</v>
      </c>
      <c r="J477" s="4">
        <v>2017</v>
      </c>
    </row>
    <row r="478" spans="1:10" s="10" customFormat="1" ht="15" customHeight="1" x14ac:dyDescent="0.25">
      <c r="A478" s="9">
        <v>761</v>
      </c>
      <c r="B478" s="4" t="s">
        <v>865</v>
      </c>
      <c r="C478" s="6" t="s">
        <v>3</v>
      </c>
      <c r="D478" s="4" t="s">
        <v>866</v>
      </c>
      <c r="E478" s="4" t="s">
        <v>387</v>
      </c>
      <c r="F478" s="4" t="s">
        <v>158</v>
      </c>
      <c r="G478" s="4" t="s">
        <v>106</v>
      </c>
      <c r="H478" s="12">
        <v>32</v>
      </c>
      <c r="I478" s="19">
        <v>775</v>
      </c>
      <c r="J478" s="4">
        <v>2017</v>
      </c>
    </row>
    <row r="479" spans="1:10" s="10" customFormat="1" ht="15" customHeight="1" x14ac:dyDescent="0.25">
      <c r="A479" s="9">
        <v>761</v>
      </c>
      <c r="B479" s="4" t="s">
        <v>865</v>
      </c>
      <c r="C479" s="6" t="s">
        <v>3</v>
      </c>
      <c r="D479" s="4" t="s">
        <v>866</v>
      </c>
      <c r="E479" s="4" t="s">
        <v>387</v>
      </c>
      <c r="F479" s="4" t="s">
        <v>692</v>
      </c>
      <c r="G479" s="4" t="s">
        <v>5</v>
      </c>
      <c r="H479" s="12">
        <v>11</v>
      </c>
      <c r="I479" s="19">
        <v>650</v>
      </c>
      <c r="J479" s="4">
        <v>2017</v>
      </c>
    </row>
    <row r="480" spans="1:10" s="10" customFormat="1" ht="15" customHeight="1" x14ac:dyDescent="0.25">
      <c r="A480" s="9">
        <v>761</v>
      </c>
      <c r="B480" s="4" t="s">
        <v>865</v>
      </c>
      <c r="C480" s="6" t="s">
        <v>3</v>
      </c>
      <c r="D480" s="4" t="s">
        <v>866</v>
      </c>
      <c r="E480" s="4" t="s">
        <v>387</v>
      </c>
      <c r="F480" s="4" t="s">
        <v>888</v>
      </c>
      <c r="G480" s="4" t="s">
        <v>5</v>
      </c>
      <c r="H480" s="12">
        <v>13</v>
      </c>
      <c r="I480" s="19">
        <v>650</v>
      </c>
      <c r="J480" s="4">
        <v>2017</v>
      </c>
    </row>
    <row r="481" spans="1:10" s="10" customFormat="1" ht="15" customHeight="1" x14ac:dyDescent="0.25">
      <c r="A481" s="9">
        <v>761</v>
      </c>
      <c r="B481" s="4" t="s">
        <v>865</v>
      </c>
      <c r="C481" s="4" t="s">
        <v>3</v>
      </c>
      <c r="D481" s="4" t="s">
        <v>866</v>
      </c>
      <c r="E481" s="4" t="s">
        <v>387</v>
      </c>
      <c r="F481" s="4" t="s">
        <v>889</v>
      </c>
      <c r="G481" s="4" t="s">
        <v>5</v>
      </c>
      <c r="H481" s="12">
        <v>14</v>
      </c>
      <c r="I481" s="19">
        <v>650</v>
      </c>
      <c r="J481" s="4">
        <v>2017</v>
      </c>
    </row>
    <row r="482" spans="1:10" s="10" customFormat="1" ht="15" customHeight="1" x14ac:dyDescent="0.25">
      <c r="A482" s="9">
        <v>761</v>
      </c>
      <c r="B482" s="4" t="s">
        <v>865</v>
      </c>
      <c r="C482" s="6" t="s">
        <v>3</v>
      </c>
      <c r="D482" s="4" t="s">
        <v>866</v>
      </c>
      <c r="E482" s="4" t="s">
        <v>387</v>
      </c>
      <c r="F482" s="4" t="s">
        <v>890</v>
      </c>
      <c r="G482" s="4" t="s">
        <v>5</v>
      </c>
      <c r="H482" s="12">
        <v>45</v>
      </c>
      <c r="I482" s="19">
        <v>700</v>
      </c>
      <c r="J482" s="4">
        <v>2017</v>
      </c>
    </row>
    <row r="483" spans="1:10" s="10" customFormat="1" ht="15" customHeight="1" x14ac:dyDescent="0.25">
      <c r="A483" s="9">
        <v>761</v>
      </c>
      <c r="B483" s="4" t="s">
        <v>865</v>
      </c>
      <c r="C483" s="6" t="s">
        <v>3</v>
      </c>
      <c r="D483" s="4" t="s">
        <v>866</v>
      </c>
      <c r="E483" s="4" t="s">
        <v>387</v>
      </c>
      <c r="F483" s="4" t="s">
        <v>891</v>
      </c>
      <c r="G483" s="4" t="s">
        <v>5</v>
      </c>
      <c r="H483" s="12">
        <v>8</v>
      </c>
      <c r="I483" s="19">
        <v>600</v>
      </c>
      <c r="J483" s="4">
        <v>2017</v>
      </c>
    </row>
    <row r="484" spans="1:10" s="10" customFormat="1" ht="15" customHeight="1" x14ac:dyDescent="0.25">
      <c r="A484" s="9">
        <v>761</v>
      </c>
      <c r="B484" s="4" t="s">
        <v>865</v>
      </c>
      <c r="C484" s="4" t="s">
        <v>3</v>
      </c>
      <c r="D484" s="4" t="s">
        <v>866</v>
      </c>
      <c r="E484" s="4" t="s">
        <v>387</v>
      </c>
      <c r="F484" s="4" t="s">
        <v>892</v>
      </c>
      <c r="G484" s="4" t="s">
        <v>5</v>
      </c>
      <c r="H484" s="12">
        <v>27</v>
      </c>
      <c r="I484" s="19">
        <v>700</v>
      </c>
      <c r="J484" s="4">
        <v>2017</v>
      </c>
    </row>
    <row r="485" spans="1:10" s="10" customFormat="1" ht="15" customHeight="1" x14ac:dyDescent="0.25">
      <c r="A485" s="9">
        <v>761</v>
      </c>
      <c r="B485" s="4" t="s">
        <v>865</v>
      </c>
      <c r="C485" s="6" t="s">
        <v>3</v>
      </c>
      <c r="D485" s="4" t="s">
        <v>866</v>
      </c>
      <c r="E485" s="4" t="s">
        <v>387</v>
      </c>
      <c r="F485" s="4" t="s">
        <v>893</v>
      </c>
      <c r="G485" s="4" t="s">
        <v>106</v>
      </c>
      <c r="H485" s="12">
        <v>36</v>
      </c>
      <c r="I485" s="19">
        <v>825</v>
      </c>
      <c r="J485" s="4">
        <v>2017</v>
      </c>
    </row>
    <row r="486" spans="1:10" s="10" customFormat="1" ht="15" customHeight="1" x14ac:dyDescent="0.25">
      <c r="A486" s="9">
        <v>761</v>
      </c>
      <c r="B486" s="4" t="s">
        <v>865</v>
      </c>
      <c r="C486" s="6" t="s">
        <v>3</v>
      </c>
      <c r="D486" s="4" t="s">
        <v>866</v>
      </c>
      <c r="E486" s="4" t="s">
        <v>387</v>
      </c>
      <c r="F486" s="4" t="s">
        <v>894</v>
      </c>
      <c r="G486" s="4" t="s">
        <v>5</v>
      </c>
      <c r="H486" s="12">
        <v>9</v>
      </c>
      <c r="I486" s="19">
        <v>600</v>
      </c>
      <c r="J486" s="4">
        <v>2017</v>
      </c>
    </row>
    <row r="487" spans="1:10" s="10" customFormat="1" ht="15" customHeight="1" x14ac:dyDescent="0.25">
      <c r="A487" s="9">
        <v>761</v>
      </c>
      <c r="B487" s="4" t="s">
        <v>865</v>
      </c>
      <c r="C487" s="6" t="s">
        <v>3</v>
      </c>
      <c r="D487" s="4" t="s">
        <v>866</v>
      </c>
      <c r="E487" s="4" t="s">
        <v>387</v>
      </c>
      <c r="F487" s="4" t="s">
        <v>895</v>
      </c>
      <c r="G487" s="4" t="s">
        <v>5</v>
      </c>
      <c r="H487" s="12">
        <v>6</v>
      </c>
      <c r="I487" s="19">
        <v>500</v>
      </c>
      <c r="J487" s="4">
        <v>2017</v>
      </c>
    </row>
    <row r="488" spans="1:10" s="10" customFormat="1" ht="15" customHeight="1" x14ac:dyDescent="0.25">
      <c r="A488" s="9">
        <v>761</v>
      </c>
      <c r="B488" s="4" t="s">
        <v>865</v>
      </c>
      <c r="C488" s="4" t="s">
        <v>3</v>
      </c>
      <c r="D488" s="4" t="s">
        <v>866</v>
      </c>
      <c r="E488" s="4" t="s">
        <v>387</v>
      </c>
      <c r="F488" s="4" t="s">
        <v>896</v>
      </c>
      <c r="G488" s="4" t="s">
        <v>5</v>
      </c>
      <c r="H488" s="12">
        <v>19</v>
      </c>
      <c r="I488" s="19">
        <v>700</v>
      </c>
      <c r="J488" s="4">
        <v>2017</v>
      </c>
    </row>
    <row r="489" spans="1:10" s="10" customFormat="1" ht="15" customHeight="1" x14ac:dyDescent="0.25">
      <c r="A489" s="9">
        <v>761</v>
      </c>
      <c r="B489" s="4" t="s">
        <v>865</v>
      </c>
      <c r="C489" s="6" t="s">
        <v>3</v>
      </c>
      <c r="D489" s="4" t="s">
        <v>866</v>
      </c>
      <c r="E489" s="4" t="s">
        <v>387</v>
      </c>
      <c r="F489" s="4" t="s">
        <v>897</v>
      </c>
      <c r="G489" s="4" t="s">
        <v>5</v>
      </c>
      <c r="H489" s="12">
        <v>19</v>
      </c>
      <c r="I489" s="19">
        <v>650</v>
      </c>
      <c r="J489" s="4">
        <v>2017</v>
      </c>
    </row>
    <row r="490" spans="1:10" s="10" customFormat="1" ht="15" customHeight="1" x14ac:dyDescent="0.25">
      <c r="A490" s="9">
        <v>761</v>
      </c>
      <c r="B490" s="4" t="s">
        <v>865</v>
      </c>
      <c r="C490" s="6" t="s">
        <v>3</v>
      </c>
      <c r="D490" s="4" t="s">
        <v>866</v>
      </c>
      <c r="E490" s="4" t="s">
        <v>387</v>
      </c>
      <c r="F490" s="4" t="s">
        <v>898</v>
      </c>
      <c r="G490" s="4" t="s">
        <v>879</v>
      </c>
      <c r="H490" s="12">
        <v>14</v>
      </c>
      <c r="I490" s="19">
        <v>325</v>
      </c>
      <c r="J490" s="4">
        <v>2017</v>
      </c>
    </row>
    <row r="491" spans="1:10" s="9" customFormat="1" ht="15" customHeight="1" x14ac:dyDescent="0.25">
      <c r="A491" s="9">
        <v>761</v>
      </c>
      <c r="B491" s="4" t="s">
        <v>865</v>
      </c>
      <c r="C491" s="6" t="s">
        <v>3</v>
      </c>
      <c r="D491" s="4" t="s">
        <v>866</v>
      </c>
      <c r="E491" s="4" t="s">
        <v>387</v>
      </c>
      <c r="F491" s="4" t="s">
        <v>899</v>
      </c>
      <c r="G491" s="4" t="s">
        <v>5</v>
      </c>
      <c r="H491" s="12">
        <v>44</v>
      </c>
      <c r="I491" s="19">
        <v>700</v>
      </c>
      <c r="J491" s="4">
        <v>2017</v>
      </c>
    </row>
    <row r="492" spans="1:10" s="9" customFormat="1" ht="15" customHeight="1" x14ac:dyDescent="0.25">
      <c r="A492" s="9">
        <v>761</v>
      </c>
      <c r="B492" s="4" t="s">
        <v>865</v>
      </c>
      <c r="C492" s="6" t="s">
        <v>3</v>
      </c>
      <c r="D492" s="4" t="s">
        <v>866</v>
      </c>
      <c r="E492" s="4" t="s">
        <v>387</v>
      </c>
      <c r="F492" s="4" t="s">
        <v>900</v>
      </c>
      <c r="G492" s="4" t="s">
        <v>5</v>
      </c>
      <c r="H492" s="12">
        <v>26</v>
      </c>
      <c r="I492" s="19">
        <v>700</v>
      </c>
      <c r="J492" s="4">
        <v>2017</v>
      </c>
    </row>
    <row r="493" spans="1:10" s="9" customFormat="1" ht="15" customHeight="1" x14ac:dyDescent="0.25">
      <c r="A493" s="9">
        <v>761</v>
      </c>
      <c r="B493" s="4" t="s">
        <v>865</v>
      </c>
      <c r="C493" s="6" t="s">
        <v>3</v>
      </c>
      <c r="D493" s="4" t="s">
        <v>866</v>
      </c>
      <c r="E493" s="4" t="s">
        <v>387</v>
      </c>
      <c r="F493" s="4" t="s">
        <v>901</v>
      </c>
      <c r="G493" s="4" t="s">
        <v>23</v>
      </c>
      <c r="H493" s="12">
        <v>19</v>
      </c>
      <c r="I493" s="19">
        <v>740</v>
      </c>
      <c r="J493" s="4">
        <v>2017</v>
      </c>
    </row>
    <row r="494" spans="1:10" s="9" customFormat="1" ht="15" customHeight="1" x14ac:dyDescent="0.25">
      <c r="A494" s="9">
        <v>761</v>
      </c>
      <c r="B494" s="4" t="s">
        <v>865</v>
      </c>
      <c r="C494" s="6" t="s">
        <v>3</v>
      </c>
      <c r="D494" s="4" t="s">
        <v>866</v>
      </c>
      <c r="E494" s="4" t="s">
        <v>387</v>
      </c>
      <c r="F494" s="4" t="s">
        <v>902</v>
      </c>
      <c r="G494" s="4" t="s">
        <v>23</v>
      </c>
      <c r="H494" s="12">
        <v>17</v>
      </c>
      <c r="I494" s="19">
        <v>740</v>
      </c>
      <c r="J494" s="4">
        <v>2017</v>
      </c>
    </row>
    <row r="495" spans="1:10" s="9" customFormat="1" ht="15" customHeight="1" x14ac:dyDescent="0.25">
      <c r="A495" s="9">
        <v>761</v>
      </c>
      <c r="B495" s="4" t="s">
        <v>865</v>
      </c>
      <c r="C495" s="4" t="s">
        <v>3</v>
      </c>
      <c r="D495" s="4" t="s">
        <v>866</v>
      </c>
      <c r="E495" s="4" t="s">
        <v>387</v>
      </c>
      <c r="F495" s="4" t="s">
        <v>903</v>
      </c>
      <c r="G495" s="4" t="s">
        <v>106</v>
      </c>
      <c r="H495" s="12">
        <v>9</v>
      </c>
      <c r="I495" s="19">
        <v>933</v>
      </c>
      <c r="J495" s="4">
        <v>2017</v>
      </c>
    </row>
    <row r="496" spans="1:10" s="9" customFormat="1" ht="15" customHeight="1" x14ac:dyDescent="0.25">
      <c r="A496" s="9">
        <v>761</v>
      </c>
      <c r="B496" s="4" t="s">
        <v>865</v>
      </c>
      <c r="C496" s="6" t="s">
        <v>3</v>
      </c>
      <c r="D496" s="4" t="s">
        <v>866</v>
      </c>
      <c r="E496" s="4" t="s">
        <v>387</v>
      </c>
      <c r="F496" s="4" t="s">
        <v>904</v>
      </c>
      <c r="G496" s="4" t="s">
        <v>23</v>
      </c>
      <c r="H496" s="12">
        <v>14</v>
      </c>
      <c r="I496" s="19">
        <v>680</v>
      </c>
      <c r="J496" s="4">
        <v>2017</v>
      </c>
    </row>
    <row r="497" spans="1:10" s="9" customFormat="1" ht="15" customHeight="1" x14ac:dyDescent="0.25">
      <c r="A497" s="9">
        <v>761</v>
      </c>
      <c r="B497" s="4" t="s">
        <v>865</v>
      </c>
      <c r="C497" s="6" t="s">
        <v>3</v>
      </c>
      <c r="D497" s="4" t="s">
        <v>866</v>
      </c>
      <c r="E497" s="4" t="s">
        <v>387</v>
      </c>
      <c r="F497" s="4" t="s">
        <v>905</v>
      </c>
      <c r="G497" s="4" t="s">
        <v>23</v>
      </c>
      <c r="H497" s="12">
        <v>12</v>
      </c>
      <c r="I497" s="19">
        <v>435</v>
      </c>
      <c r="J497" s="4">
        <v>2017</v>
      </c>
    </row>
    <row r="498" spans="1:10" s="9" customFormat="1" ht="15" customHeight="1" x14ac:dyDescent="0.25">
      <c r="A498" s="9">
        <v>761</v>
      </c>
      <c r="B498" s="4" t="s">
        <v>865</v>
      </c>
      <c r="C498" s="6" t="s">
        <v>3</v>
      </c>
      <c r="D498" s="4" t="s">
        <v>866</v>
      </c>
      <c r="E498" s="4" t="s">
        <v>387</v>
      </c>
      <c r="F498" s="4" t="s">
        <v>906</v>
      </c>
      <c r="G498" s="4" t="s">
        <v>23</v>
      </c>
      <c r="H498" s="12">
        <v>12</v>
      </c>
      <c r="I498" s="19">
        <v>545</v>
      </c>
      <c r="J498" s="4">
        <v>2017</v>
      </c>
    </row>
    <row r="499" spans="1:10" s="9" customFormat="1" ht="15" customHeight="1" x14ac:dyDescent="0.25">
      <c r="A499" s="9">
        <v>761</v>
      </c>
      <c r="B499" s="4" t="s">
        <v>865</v>
      </c>
      <c r="C499" s="6" t="s">
        <v>3</v>
      </c>
      <c r="D499" s="4" t="s">
        <v>866</v>
      </c>
      <c r="E499" s="4" t="s">
        <v>387</v>
      </c>
      <c r="F499" s="4" t="s">
        <v>907</v>
      </c>
      <c r="G499" s="4" t="s">
        <v>23</v>
      </c>
      <c r="H499" s="12">
        <v>11</v>
      </c>
      <c r="I499" s="19">
        <v>680</v>
      </c>
      <c r="J499" s="4">
        <v>2017</v>
      </c>
    </row>
    <row r="500" spans="1:10" s="9" customFormat="1" ht="15" customHeight="1" x14ac:dyDescent="0.25">
      <c r="A500" s="9">
        <v>761</v>
      </c>
      <c r="B500" s="4" t="s">
        <v>865</v>
      </c>
      <c r="C500" s="4" t="s">
        <v>3</v>
      </c>
      <c r="D500" s="4" t="s">
        <v>866</v>
      </c>
      <c r="E500" s="4" t="s">
        <v>387</v>
      </c>
      <c r="F500" s="4" t="s">
        <v>908</v>
      </c>
      <c r="G500" s="4" t="s">
        <v>23</v>
      </c>
      <c r="H500" s="12">
        <v>12</v>
      </c>
      <c r="I500" s="19">
        <v>645</v>
      </c>
      <c r="J500" s="4">
        <v>2017</v>
      </c>
    </row>
    <row r="501" spans="1:10" s="9" customFormat="1" ht="15" customHeight="1" x14ac:dyDescent="0.25">
      <c r="A501" s="9">
        <v>761</v>
      </c>
      <c r="B501" s="4" t="s">
        <v>865</v>
      </c>
      <c r="C501" s="6" t="s">
        <v>3</v>
      </c>
      <c r="D501" s="4" t="s">
        <v>866</v>
      </c>
      <c r="E501" s="4" t="s">
        <v>387</v>
      </c>
      <c r="F501" s="4" t="s">
        <v>909</v>
      </c>
      <c r="G501" s="4" t="s">
        <v>23</v>
      </c>
      <c r="H501" s="12">
        <v>11</v>
      </c>
      <c r="I501" s="19">
        <v>720</v>
      </c>
      <c r="J501" s="4">
        <v>2017</v>
      </c>
    </row>
    <row r="502" spans="1:10" s="9" customFormat="1" ht="15" customHeight="1" x14ac:dyDescent="0.25">
      <c r="A502" s="9">
        <v>761</v>
      </c>
      <c r="B502" s="4" t="s">
        <v>865</v>
      </c>
      <c r="C502" s="6" t="s">
        <v>3</v>
      </c>
      <c r="D502" s="4" t="s">
        <v>866</v>
      </c>
      <c r="E502" s="4" t="s">
        <v>387</v>
      </c>
      <c r="F502" s="4" t="s">
        <v>910</v>
      </c>
      <c r="G502" s="4" t="s">
        <v>23</v>
      </c>
      <c r="H502" s="12">
        <v>4</v>
      </c>
      <c r="I502" s="19">
        <v>600</v>
      </c>
      <c r="J502" s="4">
        <v>2017</v>
      </c>
    </row>
    <row r="503" spans="1:10" s="9" customFormat="1" ht="15" customHeight="1" x14ac:dyDescent="0.25">
      <c r="A503" s="9">
        <v>761</v>
      </c>
      <c r="B503" s="4" t="s">
        <v>865</v>
      </c>
      <c r="C503" s="4" t="s">
        <v>3</v>
      </c>
      <c r="D503" s="4" t="s">
        <v>866</v>
      </c>
      <c r="E503" s="4" t="s">
        <v>387</v>
      </c>
      <c r="F503" s="4" t="s">
        <v>911</v>
      </c>
      <c r="G503" s="4" t="s">
        <v>23</v>
      </c>
      <c r="H503" s="12">
        <v>11</v>
      </c>
      <c r="I503" s="19">
        <v>680</v>
      </c>
      <c r="J503" s="4">
        <v>2017</v>
      </c>
    </row>
    <row r="504" spans="1:10" s="9" customFormat="1" ht="15" customHeight="1" x14ac:dyDescent="0.25">
      <c r="A504" s="9">
        <v>761</v>
      </c>
      <c r="B504" s="4" t="s">
        <v>865</v>
      </c>
      <c r="C504" s="6" t="s">
        <v>3</v>
      </c>
      <c r="D504" s="4" t="s">
        <v>866</v>
      </c>
      <c r="E504" s="4" t="s">
        <v>387</v>
      </c>
      <c r="F504" s="4" t="s">
        <v>912</v>
      </c>
      <c r="G504" s="4" t="s">
        <v>23</v>
      </c>
      <c r="H504" s="12">
        <v>14</v>
      </c>
      <c r="I504" s="19">
        <v>750</v>
      </c>
      <c r="J504" s="4">
        <v>2017</v>
      </c>
    </row>
    <row r="505" spans="1:10" s="9" customFormat="1" ht="15" customHeight="1" x14ac:dyDescent="0.25">
      <c r="A505" s="9">
        <v>761</v>
      </c>
      <c r="B505" s="4" t="s">
        <v>865</v>
      </c>
      <c r="C505" s="6" t="s">
        <v>3</v>
      </c>
      <c r="D505" s="4" t="s">
        <v>866</v>
      </c>
      <c r="E505" s="4" t="s">
        <v>387</v>
      </c>
      <c r="F505" s="4" t="s">
        <v>913</v>
      </c>
      <c r="G505" s="4" t="s">
        <v>23</v>
      </c>
      <c r="H505" s="12">
        <v>10</v>
      </c>
      <c r="I505" s="19">
        <v>600</v>
      </c>
      <c r="J505" s="4">
        <v>2017</v>
      </c>
    </row>
    <row r="506" spans="1:10" s="9" customFormat="1" ht="15" customHeight="1" x14ac:dyDescent="0.25">
      <c r="A506" s="9">
        <v>761</v>
      </c>
      <c r="B506" s="4" t="s">
        <v>865</v>
      </c>
      <c r="C506" s="4" t="s">
        <v>3</v>
      </c>
      <c r="D506" s="4" t="s">
        <v>866</v>
      </c>
      <c r="E506" s="4" t="s">
        <v>387</v>
      </c>
      <c r="F506" s="4" t="s">
        <v>914</v>
      </c>
      <c r="G506" s="4" t="s">
        <v>23</v>
      </c>
      <c r="H506" s="12">
        <v>15</v>
      </c>
      <c r="I506" s="19">
        <v>740</v>
      </c>
      <c r="J506" s="4">
        <v>2017</v>
      </c>
    </row>
    <row r="507" spans="1:10" s="9" customFormat="1" ht="15" customHeight="1" x14ac:dyDescent="0.25">
      <c r="A507" s="9">
        <v>761</v>
      </c>
      <c r="B507" s="4" t="s">
        <v>865</v>
      </c>
      <c r="C507" s="6" t="s">
        <v>3</v>
      </c>
      <c r="D507" s="4" t="s">
        <v>866</v>
      </c>
      <c r="E507" s="4" t="s">
        <v>387</v>
      </c>
      <c r="F507" s="4" t="s">
        <v>915</v>
      </c>
      <c r="G507" s="4" t="s">
        <v>23</v>
      </c>
      <c r="H507" s="12">
        <v>6</v>
      </c>
      <c r="I507" s="19">
        <v>680</v>
      </c>
      <c r="J507" s="4">
        <v>2017</v>
      </c>
    </row>
    <row r="508" spans="1:10" s="9" customFormat="1" ht="15" customHeight="1" x14ac:dyDescent="0.25">
      <c r="A508" s="9">
        <v>761</v>
      </c>
      <c r="B508" s="4" t="s">
        <v>865</v>
      </c>
      <c r="C508" s="4" t="s">
        <v>3</v>
      </c>
      <c r="D508" s="4" t="s">
        <v>866</v>
      </c>
      <c r="E508" s="4" t="s">
        <v>387</v>
      </c>
      <c r="F508" s="4" t="s">
        <v>916</v>
      </c>
      <c r="G508" s="4" t="s">
        <v>23</v>
      </c>
      <c r="H508" s="12">
        <v>10</v>
      </c>
      <c r="I508" s="19">
        <v>645</v>
      </c>
      <c r="J508" s="4">
        <v>2017</v>
      </c>
    </row>
    <row r="509" spans="1:10" s="9" customFormat="1" ht="15" customHeight="1" x14ac:dyDescent="0.25">
      <c r="A509" s="9">
        <v>761</v>
      </c>
      <c r="B509" s="4" t="s">
        <v>865</v>
      </c>
      <c r="C509" s="4" t="s">
        <v>3</v>
      </c>
      <c r="D509" s="4" t="s">
        <v>866</v>
      </c>
      <c r="E509" s="4" t="s">
        <v>387</v>
      </c>
      <c r="F509" s="4" t="s">
        <v>917</v>
      </c>
      <c r="G509" s="4" t="s">
        <v>23</v>
      </c>
      <c r="H509" s="12">
        <v>6</v>
      </c>
      <c r="I509" s="19">
        <v>680</v>
      </c>
      <c r="J509" s="4">
        <v>2017</v>
      </c>
    </row>
    <row r="510" spans="1:10" s="9" customFormat="1" ht="15" customHeight="1" x14ac:dyDescent="0.25">
      <c r="A510" s="9">
        <v>761</v>
      </c>
      <c r="B510" s="4" t="s">
        <v>865</v>
      </c>
      <c r="C510" s="6" t="s">
        <v>3</v>
      </c>
      <c r="D510" s="4" t="s">
        <v>866</v>
      </c>
      <c r="E510" s="4" t="s">
        <v>387</v>
      </c>
      <c r="F510" s="4" t="s">
        <v>918</v>
      </c>
      <c r="G510" s="4" t="s">
        <v>23</v>
      </c>
      <c r="H510" s="12">
        <v>10</v>
      </c>
      <c r="I510" s="19">
        <v>750</v>
      </c>
      <c r="J510" s="4">
        <v>2017</v>
      </c>
    </row>
    <row r="511" spans="1:10" s="9" customFormat="1" ht="15" customHeight="1" x14ac:dyDescent="0.25">
      <c r="A511" s="9">
        <v>761</v>
      </c>
      <c r="B511" s="4" t="s">
        <v>865</v>
      </c>
      <c r="C511" s="6" t="s">
        <v>3</v>
      </c>
      <c r="D511" s="4" t="s">
        <v>866</v>
      </c>
      <c r="E511" s="4" t="s">
        <v>387</v>
      </c>
      <c r="F511" s="4" t="s">
        <v>919</v>
      </c>
      <c r="G511" s="4" t="s">
        <v>23</v>
      </c>
      <c r="H511" s="12">
        <v>11</v>
      </c>
      <c r="I511" s="19">
        <v>490</v>
      </c>
      <c r="J511" s="4">
        <v>2017</v>
      </c>
    </row>
    <row r="512" spans="1:10" s="9" customFormat="1" ht="15" customHeight="1" x14ac:dyDescent="0.25">
      <c r="A512" s="9">
        <v>761</v>
      </c>
      <c r="B512" s="4" t="s">
        <v>865</v>
      </c>
      <c r="C512" s="6" t="s">
        <v>3</v>
      </c>
      <c r="D512" s="4" t="s">
        <v>866</v>
      </c>
      <c r="E512" s="4" t="s">
        <v>387</v>
      </c>
      <c r="F512" s="4" t="s">
        <v>921</v>
      </c>
      <c r="G512" s="4" t="s">
        <v>23</v>
      </c>
      <c r="H512" s="12">
        <v>12</v>
      </c>
      <c r="I512" s="19">
        <v>720</v>
      </c>
      <c r="J512" s="4">
        <v>2017</v>
      </c>
    </row>
    <row r="513" spans="1:10" s="9" customFormat="1" ht="15" customHeight="1" x14ac:dyDescent="0.25">
      <c r="A513" s="9">
        <v>761</v>
      </c>
      <c r="B513" s="4" t="s">
        <v>865</v>
      </c>
      <c r="C513" s="6" t="s">
        <v>3</v>
      </c>
      <c r="D513" s="4" t="s">
        <v>866</v>
      </c>
      <c r="E513" s="4" t="s">
        <v>387</v>
      </c>
      <c r="F513" s="4" t="s">
        <v>922</v>
      </c>
      <c r="G513" s="4" t="s">
        <v>23</v>
      </c>
      <c r="H513" s="12">
        <v>16</v>
      </c>
      <c r="I513" s="19">
        <v>645</v>
      </c>
      <c r="J513" s="4">
        <v>2017</v>
      </c>
    </row>
    <row r="514" spans="1:10" s="9" customFormat="1" ht="15" customHeight="1" x14ac:dyDescent="0.25">
      <c r="A514" s="9">
        <v>761</v>
      </c>
      <c r="B514" s="4" t="s">
        <v>865</v>
      </c>
      <c r="C514" s="4" t="s">
        <v>3</v>
      </c>
      <c r="D514" s="4" t="s">
        <v>866</v>
      </c>
      <c r="E514" s="4" t="s">
        <v>387</v>
      </c>
      <c r="F514" s="4" t="s">
        <v>923</v>
      </c>
      <c r="G514" s="4" t="s">
        <v>106</v>
      </c>
      <c r="H514" s="12">
        <v>12</v>
      </c>
      <c r="I514" s="19">
        <v>770</v>
      </c>
      <c r="J514" s="4">
        <v>2017</v>
      </c>
    </row>
    <row r="515" spans="1:10" s="9" customFormat="1" ht="15" customHeight="1" x14ac:dyDescent="0.25">
      <c r="A515" s="9">
        <v>761</v>
      </c>
      <c r="B515" s="4" t="s">
        <v>865</v>
      </c>
      <c r="C515" s="6" t="s">
        <v>3</v>
      </c>
      <c r="D515" s="4" t="s">
        <v>866</v>
      </c>
      <c r="E515" s="4" t="s">
        <v>387</v>
      </c>
      <c r="F515" s="4" t="s">
        <v>924</v>
      </c>
      <c r="G515" s="4" t="s">
        <v>23</v>
      </c>
      <c r="H515" s="12">
        <v>11</v>
      </c>
      <c r="I515" s="19">
        <v>720</v>
      </c>
      <c r="J515" s="4">
        <v>2017</v>
      </c>
    </row>
    <row r="516" spans="1:10" s="9" customFormat="1" ht="15" customHeight="1" x14ac:dyDescent="0.25">
      <c r="A516" s="9">
        <v>761</v>
      </c>
      <c r="B516" s="4" t="s">
        <v>865</v>
      </c>
      <c r="C516" s="6" t="s">
        <v>3</v>
      </c>
      <c r="D516" s="4" t="s">
        <v>866</v>
      </c>
      <c r="E516" s="4" t="s">
        <v>387</v>
      </c>
      <c r="F516" s="4" t="s">
        <v>925</v>
      </c>
      <c r="G516" s="4" t="s">
        <v>23</v>
      </c>
      <c r="H516" s="12">
        <v>11</v>
      </c>
      <c r="I516" s="19">
        <v>740</v>
      </c>
      <c r="J516" s="4">
        <v>2017</v>
      </c>
    </row>
    <row r="517" spans="1:10" s="9" customFormat="1" ht="15" customHeight="1" x14ac:dyDescent="0.25">
      <c r="A517" s="9">
        <v>761</v>
      </c>
      <c r="B517" s="4" t="s">
        <v>865</v>
      </c>
      <c r="C517" s="4" t="s">
        <v>3</v>
      </c>
      <c r="D517" s="4" t="s">
        <v>866</v>
      </c>
      <c r="E517" s="4" t="s">
        <v>387</v>
      </c>
      <c r="F517" s="4" t="s">
        <v>926</v>
      </c>
      <c r="G517" s="4" t="s">
        <v>148</v>
      </c>
      <c r="H517" s="12">
        <v>10</v>
      </c>
      <c r="I517" s="19">
        <v>755</v>
      </c>
      <c r="J517" s="4">
        <v>2017</v>
      </c>
    </row>
    <row r="518" spans="1:10" s="9" customFormat="1" ht="15" customHeight="1" x14ac:dyDescent="0.25">
      <c r="A518" s="9">
        <v>761</v>
      </c>
      <c r="B518" s="4" t="s">
        <v>865</v>
      </c>
      <c r="C518" s="6" t="s">
        <v>3</v>
      </c>
      <c r="D518" s="4" t="s">
        <v>866</v>
      </c>
      <c r="E518" s="4" t="s">
        <v>387</v>
      </c>
      <c r="F518" s="4" t="s">
        <v>927</v>
      </c>
      <c r="G518" s="4" t="s">
        <v>23</v>
      </c>
      <c r="H518" s="12">
        <v>8</v>
      </c>
      <c r="I518" s="19">
        <v>740</v>
      </c>
      <c r="J518" s="4">
        <v>2017</v>
      </c>
    </row>
    <row r="519" spans="1:10" s="10" customFormat="1" ht="15" customHeight="1" x14ac:dyDescent="0.25">
      <c r="A519" s="9">
        <v>761</v>
      </c>
      <c r="B519" s="4" t="s">
        <v>865</v>
      </c>
      <c r="C519" s="6" t="s">
        <v>3</v>
      </c>
      <c r="D519" s="4" t="s">
        <v>866</v>
      </c>
      <c r="E519" s="4" t="s">
        <v>387</v>
      </c>
      <c r="F519" s="4" t="s">
        <v>928</v>
      </c>
      <c r="G519" s="4" t="s">
        <v>23</v>
      </c>
      <c r="H519" s="12">
        <v>10</v>
      </c>
      <c r="I519" s="19">
        <v>545</v>
      </c>
      <c r="J519" s="4">
        <v>2017</v>
      </c>
    </row>
    <row r="520" spans="1:10" s="10" customFormat="1" ht="15" customHeight="1" x14ac:dyDescent="0.25">
      <c r="A520" s="9">
        <v>761</v>
      </c>
      <c r="B520" s="4" t="s">
        <v>865</v>
      </c>
      <c r="C520" s="6" t="s">
        <v>3</v>
      </c>
      <c r="D520" s="4" t="s">
        <v>866</v>
      </c>
      <c r="E520" s="4" t="s">
        <v>387</v>
      </c>
      <c r="F520" s="4" t="s">
        <v>929</v>
      </c>
      <c r="G520" s="4" t="s">
        <v>23</v>
      </c>
      <c r="H520" s="12">
        <v>9</v>
      </c>
      <c r="I520" s="19">
        <v>435</v>
      </c>
      <c r="J520" s="4">
        <v>2017</v>
      </c>
    </row>
    <row r="521" spans="1:10" s="9" customFormat="1" ht="15" customHeight="1" x14ac:dyDescent="0.25">
      <c r="A521" s="9">
        <v>761</v>
      </c>
      <c r="B521" s="4" t="s">
        <v>865</v>
      </c>
      <c r="C521" s="6" t="s">
        <v>3</v>
      </c>
      <c r="D521" s="4" t="s">
        <v>866</v>
      </c>
      <c r="E521" s="4" t="s">
        <v>387</v>
      </c>
      <c r="F521" s="4" t="s">
        <v>930</v>
      </c>
      <c r="G521" s="4" t="s">
        <v>23</v>
      </c>
      <c r="H521" s="12">
        <v>10</v>
      </c>
      <c r="I521" s="19">
        <v>435</v>
      </c>
      <c r="J521" s="4">
        <v>2017</v>
      </c>
    </row>
    <row r="522" spans="1:10" s="9" customFormat="1" ht="15" customHeight="1" x14ac:dyDescent="0.25">
      <c r="A522" s="9">
        <v>761</v>
      </c>
      <c r="B522" s="4" t="s">
        <v>865</v>
      </c>
      <c r="C522" s="6" t="s">
        <v>3</v>
      </c>
      <c r="D522" s="4" t="s">
        <v>866</v>
      </c>
      <c r="E522" s="4" t="s">
        <v>387</v>
      </c>
      <c r="F522" s="4" t="s">
        <v>931</v>
      </c>
      <c r="G522" s="4" t="s">
        <v>23</v>
      </c>
      <c r="H522" s="12">
        <v>6</v>
      </c>
      <c r="I522" s="19">
        <v>590</v>
      </c>
      <c r="J522" s="4">
        <v>2017</v>
      </c>
    </row>
    <row r="523" spans="1:10" s="9" customFormat="1" ht="15" customHeight="1" x14ac:dyDescent="0.25">
      <c r="A523" s="9">
        <v>761</v>
      </c>
      <c r="B523" s="4" t="s">
        <v>865</v>
      </c>
      <c r="C523" s="6" t="s">
        <v>3</v>
      </c>
      <c r="D523" s="4" t="s">
        <v>866</v>
      </c>
      <c r="E523" s="4" t="s">
        <v>387</v>
      </c>
      <c r="F523" s="4" t="s">
        <v>932</v>
      </c>
      <c r="G523" s="4" t="s">
        <v>23</v>
      </c>
      <c r="H523" s="12">
        <v>9</v>
      </c>
      <c r="I523" s="19">
        <v>545</v>
      </c>
      <c r="J523" s="4">
        <v>2017</v>
      </c>
    </row>
    <row r="524" spans="1:10" s="9" customFormat="1" ht="15" customHeight="1" x14ac:dyDescent="0.25">
      <c r="A524" s="9">
        <v>761</v>
      </c>
      <c r="B524" s="4" t="s">
        <v>865</v>
      </c>
      <c r="C524" s="4" t="s">
        <v>3</v>
      </c>
      <c r="D524" s="4" t="s">
        <v>866</v>
      </c>
      <c r="E524" s="4" t="s">
        <v>387</v>
      </c>
      <c r="F524" s="4" t="s">
        <v>933</v>
      </c>
      <c r="G524" s="4" t="s">
        <v>106</v>
      </c>
      <c r="H524" s="12">
        <v>8</v>
      </c>
      <c r="I524" s="19">
        <v>740</v>
      </c>
      <c r="J524" s="4">
        <v>2017</v>
      </c>
    </row>
    <row r="525" spans="1:10" s="9" customFormat="1" ht="15" customHeight="1" x14ac:dyDescent="0.25">
      <c r="A525" s="9">
        <v>761</v>
      </c>
      <c r="B525" s="4" t="s">
        <v>865</v>
      </c>
      <c r="C525" s="6" t="s">
        <v>3</v>
      </c>
      <c r="D525" s="4" t="s">
        <v>866</v>
      </c>
      <c r="E525" s="4" t="s">
        <v>387</v>
      </c>
      <c r="F525" s="4" t="s">
        <v>934</v>
      </c>
      <c r="G525" s="4" t="s">
        <v>23</v>
      </c>
      <c r="H525" s="12">
        <v>8</v>
      </c>
      <c r="I525" s="19">
        <v>645</v>
      </c>
      <c r="J525" s="4">
        <v>2017</v>
      </c>
    </row>
    <row r="526" spans="1:10" s="9" customFormat="1" ht="15" customHeight="1" x14ac:dyDescent="0.25">
      <c r="A526" s="9">
        <v>761</v>
      </c>
      <c r="B526" s="4" t="s">
        <v>865</v>
      </c>
      <c r="C526" s="4" t="s">
        <v>3</v>
      </c>
      <c r="D526" s="4" t="s">
        <v>866</v>
      </c>
      <c r="E526" s="4" t="s">
        <v>387</v>
      </c>
      <c r="F526" s="4" t="s">
        <v>935</v>
      </c>
      <c r="G526" s="4" t="s">
        <v>23</v>
      </c>
      <c r="H526" s="12">
        <v>8</v>
      </c>
      <c r="I526" s="19">
        <v>600</v>
      </c>
      <c r="J526" s="4">
        <v>2017</v>
      </c>
    </row>
    <row r="527" spans="1:10" s="9" customFormat="1" ht="15" customHeight="1" x14ac:dyDescent="0.25">
      <c r="A527" s="9">
        <v>761</v>
      </c>
      <c r="B527" s="4" t="s">
        <v>865</v>
      </c>
      <c r="C527" s="6" t="s">
        <v>3</v>
      </c>
      <c r="D527" s="4" t="s">
        <v>866</v>
      </c>
      <c r="E527" s="4" t="s">
        <v>387</v>
      </c>
      <c r="F527" s="4" t="s">
        <v>651</v>
      </c>
      <c r="G527" s="4" t="s">
        <v>23</v>
      </c>
      <c r="H527" s="12">
        <v>6</v>
      </c>
      <c r="I527" s="19">
        <v>520</v>
      </c>
      <c r="J527" s="4">
        <v>2017</v>
      </c>
    </row>
    <row r="528" spans="1:10" s="9" customFormat="1" ht="15" customHeight="1" x14ac:dyDescent="0.25">
      <c r="A528" s="9">
        <v>761</v>
      </c>
      <c r="B528" s="4" t="s">
        <v>865</v>
      </c>
      <c r="C528" s="6" t="s">
        <v>3</v>
      </c>
      <c r="D528" s="4" t="s">
        <v>866</v>
      </c>
      <c r="E528" s="4" t="s">
        <v>387</v>
      </c>
      <c r="F528" s="4" t="s">
        <v>936</v>
      </c>
      <c r="G528" s="4" t="s">
        <v>23</v>
      </c>
      <c r="H528" s="12">
        <v>6</v>
      </c>
      <c r="I528" s="19">
        <v>680</v>
      </c>
      <c r="J528" s="4">
        <v>2017</v>
      </c>
    </row>
    <row r="529" spans="1:10" s="9" customFormat="1" ht="15" customHeight="1" x14ac:dyDescent="0.25">
      <c r="A529" s="9">
        <v>761</v>
      </c>
      <c r="B529" s="4" t="s">
        <v>865</v>
      </c>
      <c r="C529" s="4" t="s">
        <v>3</v>
      </c>
      <c r="D529" s="4" t="s">
        <v>866</v>
      </c>
      <c r="E529" s="4" t="s">
        <v>387</v>
      </c>
      <c r="F529" s="4" t="s">
        <v>937</v>
      </c>
      <c r="G529" s="4" t="s">
        <v>23</v>
      </c>
      <c r="H529" s="12">
        <v>8</v>
      </c>
      <c r="I529" s="19">
        <v>740</v>
      </c>
      <c r="J529" s="4">
        <v>2017</v>
      </c>
    </row>
    <row r="530" spans="1:10" s="9" customFormat="1" ht="15" customHeight="1" x14ac:dyDescent="0.25">
      <c r="A530" s="9">
        <v>761</v>
      </c>
      <c r="B530" s="4" t="s">
        <v>865</v>
      </c>
      <c r="C530" s="6" t="s">
        <v>3</v>
      </c>
      <c r="D530" s="4" t="s">
        <v>866</v>
      </c>
      <c r="E530" s="4" t="s">
        <v>387</v>
      </c>
      <c r="F530" s="4" t="s">
        <v>938</v>
      </c>
      <c r="G530" s="4" t="s">
        <v>23</v>
      </c>
      <c r="H530" s="12">
        <v>6</v>
      </c>
      <c r="I530" s="19">
        <v>600</v>
      </c>
      <c r="J530" s="4">
        <v>2017</v>
      </c>
    </row>
    <row r="531" spans="1:10" s="9" customFormat="1" ht="15" customHeight="1" x14ac:dyDescent="0.25">
      <c r="A531" s="9">
        <v>761</v>
      </c>
      <c r="B531" s="4" t="s">
        <v>865</v>
      </c>
      <c r="C531" s="6" t="s">
        <v>3</v>
      </c>
      <c r="D531" s="4" t="s">
        <v>866</v>
      </c>
      <c r="E531" s="4" t="s">
        <v>387</v>
      </c>
      <c r="F531" s="4" t="s">
        <v>939</v>
      </c>
      <c r="G531" s="4" t="s">
        <v>23</v>
      </c>
      <c r="H531" s="12">
        <v>2</v>
      </c>
      <c r="I531" s="19">
        <v>490</v>
      </c>
      <c r="J531" s="4">
        <v>2017</v>
      </c>
    </row>
    <row r="532" spans="1:10" s="9" customFormat="1" ht="15" customHeight="1" x14ac:dyDescent="0.25">
      <c r="A532" s="9">
        <v>761</v>
      </c>
      <c r="B532" s="4" t="s">
        <v>865</v>
      </c>
      <c r="C532" s="6" t="s">
        <v>3</v>
      </c>
      <c r="D532" s="4" t="s">
        <v>866</v>
      </c>
      <c r="E532" s="4" t="s">
        <v>387</v>
      </c>
      <c r="F532" s="4" t="s">
        <v>940</v>
      </c>
      <c r="G532" s="4" t="s">
        <v>23</v>
      </c>
      <c r="H532" s="12">
        <v>14</v>
      </c>
      <c r="I532" s="19">
        <v>545</v>
      </c>
      <c r="J532" s="4">
        <v>2017</v>
      </c>
    </row>
    <row r="533" spans="1:10" s="9" customFormat="1" ht="15" customHeight="1" x14ac:dyDescent="0.25">
      <c r="A533" s="9">
        <v>761</v>
      </c>
      <c r="B533" s="4" t="s">
        <v>865</v>
      </c>
      <c r="C533" s="6" t="s">
        <v>3</v>
      </c>
      <c r="D533" s="4" t="s">
        <v>866</v>
      </c>
      <c r="E533" s="4" t="s">
        <v>387</v>
      </c>
      <c r="F533" s="4" t="s">
        <v>941</v>
      </c>
      <c r="G533" s="4" t="s">
        <v>23</v>
      </c>
      <c r="H533" s="12">
        <v>4</v>
      </c>
      <c r="I533" s="19">
        <v>740</v>
      </c>
      <c r="J533" s="4">
        <v>2017</v>
      </c>
    </row>
    <row r="534" spans="1:10" s="9" customFormat="1" ht="15" customHeight="1" x14ac:dyDescent="0.25">
      <c r="A534" s="9">
        <v>761</v>
      </c>
      <c r="B534" s="4" t="s">
        <v>865</v>
      </c>
      <c r="C534" s="6" t="s">
        <v>3</v>
      </c>
      <c r="D534" s="4" t="s">
        <v>866</v>
      </c>
      <c r="E534" s="4" t="s">
        <v>387</v>
      </c>
      <c r="F534" s="4" t="s">
        <v>942</v>
      </c>
      <c r="G534" s="4" t="s">
        <v>23</v>
      </c>
      <c r="H534" s="12">
        <v>10</v>
      </c>
      <c r="I534" s="19">
        <v>680</v>
      </c>
      <c r="J534" s="4">
        <v>2017</v>
      </c>
    </row>
    <row r="535" spans="1:10" s="9" customFormat="1" ht="15" customHeight="1" x14ac:dyDescent="0.25">
      <c r="A535" s="9">
        <v>761</v>
      </c>
      <c r="B535" s="4" t="s">
        <v>865</v>
      </c>
      <c r="C535" s="4" t="s">
        <v>3</v>
      </c>
      <c r="D535" s="4" t="s">
        <v>866</v>
      </c>
      <c r="E535" s="4" t="s">
        <v>387</v>
      </c>
      <c r="F535" s="4" t="s">
        <v>943</v>
      </c>
      <c r="G535" s="4" t="s">
        <v>23</v>
      </c>
      <c r="H535" s="12">
        <v>5</v>
      </c>
      <c r="I535" s="19">
        <v>600</v>
      </c>
      <c r="J535" s="4">
        <v>2017</v>
      </c>
    </row>
    <row r="536" spans="1:10" s="9" customFormat="1" ht="15" customHeight="1" x14ac:dyDescent="0.25">
      <c r="A536" s="9">
        <v>761</v>
      </c>
      <c r="B536" s="4" t="s">
        <v>865</v>
      </c>
      <c r="C536" s="6" t="s">
        <v>3</v>
      </c>
      <c r="D536" s="4" t="s">
        <v>866</v>
      </c>
      <c r="E536" s="4" t="s">
        <v>387</v>
      </c>
      <c r="F536" s="4" t="s">
        <v>944</v>
      </c>
      <c r="G536" s="4" t="s">
        <v>23</v>
      </c>
      <c r="H536" s="12">
        <v>11</v>
      </c>
      <c r="I536" s="19">
        <v>750</v>
      </c>
      <c r="J536" s="4">
        <v>2017</v>
      </c>
    </row>
    <row r="537" spans="1:10" s="9" customFormat="1" ht="15" customHeight="1" x14ac:dyDescent="0.25">
      <c r="A537" s="9">
        <v>761</v>
      </c>
      <c r="B537" s="4" t="s">
        <v>865</v>
      </c>
      <c r="C537" s="6" t="s">
        <v>3</v>
      </c>
      <c r="D537" s="4" t="s">
        <v>866</v>
      </c>
      <c r="E537" s="4" t="s">
        <v>387</v>
      </c>
      <c r="F537" s="4" t="s">
        <v>945</v>
      </c>
      <c r="G537" s="4" t="s">
        <v>23</v>
      </c>
      <c r="H537" s="12">
        <v>11</v>
      </c>
      <c r="I537" s="19">
        <v>600</v>
      </c>
      <c r="J537" s="4">
        <v>2017</v>
      </c>
    </row>
    <row r="538" spans="1:10" s="9" customFormat="1" ht="15" customHeight="1" x14ac:dyDescent="0.25">
      <c r="A538" s="9">
        <v>761</v>
      </c>
      <c r="B538" s="4" t="s">
        <v>865</v>
      </c>
      <c r="C538" s="6" t="s">
        <v>3</v>
      </c>
      <c r="D538" s="4" t="s">
        <v>866</v>
      </c>
      <c r="E538" s="4" t="s">
        <v>387</v>
      </c>
      <c r="F538" s="4" t="s">
        <v>946</v>
      </c>
      <c r="G538" s="4" t="s">
        <v>23</v>
      </c>
      <c r="H538" s="12">
        <v>6</v>
      </c>
      <c r="I538" s="19">
        <v>645</v>
      </c>
      <c r="J538" s="4">
        <v>2017</v>
      </c>
    </row>
    <row r="539" spans="1:10" s="9" customFormat="1" ht="15" customHeight="1" x14ac:dyDescent="0.25">
      <c r="A539" s="9">
        <v>761</v>
      </c>
      <c r="B539" s="4" t="s">
        <v>865</v>
      </c>
      <c r="C539" s="6" t="s">
        <v>3</v>
      </c>
      <c r="D539" s="4" t="s">
        <v>866</v>
      </c>
      <c r="E539" s="4" t="s">
        <v>387</v>
      </c>
      <c r="F539" s="4" t="s">
        <v>947</v>
      </c>
      <c r="G539" s="4" t="s">
        <v>106</v>
      </c>
      <c r="H539" s="12">
        <v>38</v>
      </c>
      <c r="I539" s="19">
        <v>985</v>
      </c>
      <c r="J539" s="4">
        <v>2017</v>
      </c>
    </row>
    <row r="540" spans="1:10" s="9" customFormat="1" ht="15" customHeight="1" x14ac:dyDescent="0.25">
      <c r="A540" s="9">
        <v>761</v>
      </c>
      <c r="B540" s="4" t="s">
        <v>865</v>
      </c>
      <c r="C540" s="4" t="s">
        <v>3</v>
      </c>
      <c r="D540" s="4" t="s">
        <v>866</v>
      </c>
      <c r="E540" s="4" t="s">
        <v>387</v>
      </c>
      <c r="F540" s="4" t="s">
        <v>948</v>
      </c>
      <c r="G540" s="4" t="s">
        <v>23</v>
      </c>
      <c r="H540" s="12">
        <v>10</v>
      </c>
      <c r="I540" s="19">
        <v>545</v>
      </c>
      <c r="J540" s="4">
        <v>2017</v>
      </c>
    </row>
    <row r="541" spans="1:10" s="9" customFormat="1" ht="15" customHeight="1" x14ac:dyDescent="0.25">
      <c r="A541" s="9">
        <v>761</v>
      </c>
      <c r="B541" s="4" t="s">
        <v>865</v>
      </c>
      <c r="C541" s="6" t="s">
        <v>3</v>
      </c>
      <c r="D541" s="4" t="s">
        <v>866</v>
      </c>
      <c r="E541" s="4" t="s">
        <v>387</v>
      </c>
      <c r="F541" s="4" t="s">
        <v>949</v>
      </c>
      <c r="G541" s="4" t="s">
        <v>23</v>
      </c>
      <c r="H541" s="12">
        <v>9</v>
      </c>
      <c r="I541" s="19">
        <v>795</v>
      </c>
      <c r="J541" s="4">
        <v>2017</v>
      </c>
    </row>
    <row r="542" spans="1:10" s="9" customFormat="1" ht="15" customHeight="1" x14ac:dyDescent="0.25">
      <c r="A542" s="9">
        <v>761</v>
      </c>
      <c r="B542" s="4" t="s">
        <v>865</v>
      </c>
      <c r="C542" s="4" t="s">
        <v>3</v>
      </c>
      <c r="D542" s="4" t="s">
        <v>866</v>
      </c>
      <c r="E542" s="4" t="s">
        <v>387</v>
      </c>
      <c r="F542" s="4" t="s">
        <v>950</v>
      </c>
      <c r="G542" s="4" t="s">
        <v>23</v>
      </c>
      <c r="H542" s="12">
        <v>11</v>
      </c>
      <c r="I542" s="19">
        <v>490</v>
      </c>
      <c r="J542" s="4">
        <v>2017</v>
      </c>
    </row>
    <row r="543" spans="1:10" s="9" customFormat="1" ht="15" customHeight="1" x14ac:dyDescent="0.25">
      <c r="A543" s="9">
        <v>761</v>
      </c>
      <c r="B543" s="4" t="s">
        <v>865</v>
      </c>
      <c r="C543" s="6" t="s">
        <v>3</v>
      </c>
      <c r="D543" s="4" t="s">
        <v>866</v>
      </c>
      <c r="E543" s="4" t="s">
        <v>387</v>
      </c>
      <c r="F543" s="4" t="s">
        <v>951</v>
      </c>
      <c r="G543" s="4" t="s">
        <v>23</v>
      </c>
      <c r="H543" s="12">
        <v>9</v>
      </c>
      <c r="I543" s="19">
        <v>545</v>
      </c>
      <c r="J543" s="4">
        <v>2017</v>
      </c>
    </row>
    <row r="544" spans="1:10" s="9" customFormat="1" ht="15" customHeight="1" x14ac:dyDescent="0.25">
      <c r="A544" s="9">
        <v>761</v>
      </c>
      <c r="B544" s="4" t="s">
        <v>865</v>
      </c>
      <c r="C544" s="4" t="s">
        <v>3</v>
      </c>
      <c r="D544" s="4" t="s">
        <v>866</v>
      </c>
      <c r="E544" s="4" t="s">
        <v>387</v>
      </c>
      <c r="F544" s="4" t="s">
        <v>952</v>
      </c>
      <c r="G544" s="4" t="s">
        <v>23</v>
      </c>
      <c r="H544" s="12">
        <v>10</v>
      </c>
      <c r="I544" s="19">
        <v>435</v>
      </c>
      <c r="J544" s="4">
        <v>2017</v>
      </c>
    </row>
    <row r="545" spans="1:10" s="9" customFormat="1" ht="15" customHeight="1" x14ac:dyDescent="0.25">
      <c r="A545" s="9">
        <v>761</v>
      </c>
      <c r="B545" s="4" t="s">
        <v>865</v>
      </c>
      <c r="C545" s="6" t="s">
        <v>3</v>
      </c>
      <c r="D545" s="4" t="s">
        <v>866</v>
      </c>
      <c r="E545" s="4" t="s">
        <v>387</v>
      </c>
      <c r="F545" s="4" t="s">
        <v>953</v>
      </c>
      <c r="G545" s="4" t="s">
        <v>23</v>
      </c>
      <c r="H545" s="12">
        <v>7</v>
      </c>
      <c r="I545" s="19">
        <v>720</v>
      </c>
      <c r="J545" s="4">
        <v>2017</v>
      </c>
    </row>
    <row r="546" spans="1:10" s="9" customFormat="1" ht="15" customHeight="1" x14ac:dyDescent="0.25">
      <c r="A546" s="9">
        <v>761</v>
      </c>
      <c r="B546" s="4" t="s">
        <v>865</v>
      </c>
      <c r="C546" s="6" t="s">
        <v>3</v>
      </c>
      <c r="D546" s="4" t="s">
        <v>866</v>
      </c>
      <c r="E546" s="4" t="s">
        <v>387</v>
      </c>
      <c r="F546" s="4" t="s">
        <v>954</v>
      </c>
      <c r="G546" s="4" t="s">
        <v>23</v>
      </c>
      <c r="H546" s="12">
        <v>9</v>
      </c>
      <c r="I546" s="19">
        <v>600</v>
      </c>
      <c r="J546" s="4">
        <v>2017</v>
      </c>
    </row>
    <row r="547" spans="1:10" s="9" customFormat="1" ht="15" customHeight="1" x14ac:dyDescent="0.25">
      <c r="A547" s="9">
        <v>761</v>
      </c>
      <c r="B547" s="4" t="s">
        <v>865</v>
      </c>
      <c r="C547" s="4" t="s">
        <v>3</v>
      </c>
      <c r="D547" s="4" t="s">
        <v>866</v>
      </c>
      <c r="E547" s="4" t="s">
        <v>387</v>
      </c>
      <c r="F547" s="4" t="s">
        <v>955</v>
      </c>
      <c r="G547" s="4" t="s">
        <v>23</v>
      </c>
      <c r="H547" s="12">
        <v>7</v>
      </c>
      <c r="I547" s="19">
        <v>545</v>
      </c>
      <c r="J547" s="4">
        <v>2017</v>
      </c>
    </row>
    <row r="548" spans="1:10" s="9" customFormat="1" ht="15" customHeight="1" x14ac:dyDescent="0.25">
      <c r="A548" s="9">
        <v>761</v>
      </c>
      <c r="B548" s="4" t="s">
        <v>865</v>
      </c>
      <c r="C548" s="6" t="s">
        <v>3</v>
      </c>
      <c r="D548" s="4" t="s">
        <v>866</v>
      </c>
      <c r="E548" s="4" t="s">
        <v>387</v>
      </c>
      <c r="F548" s="4" t="s">
        <v>956</v>
      </c>
      <c r="G548" s="4" t="s">
        <v>23</v>
      </c>
      <c r="H548" s="12">
        <v>13</v>
      </c>
      <c r="I548" s="19">
        <v>600</v>
      </c>
      <c r="J548" s="4">
        <v>2017</v>
      </c>
    </row>
    <row r="549" spans="1:10" s="9" customFormat="1" ht="15" customHeight="1" x14ac:dyDescent="0.25">
      <c r="A549" s="9">
        <v>761</v>
      </c>
      <c r="B549" s="4" t="s">
        <v>865</v>
      </c>
      <c r="C549" s="6" t="s">
        <v>3</v>
      </c>
      <c r="D549" s="4" t="s">
        <v>866</v>
      </c>
      <c r="E549" s="4" t="s">
        <v>387</v>
      </c>
      <c r="F549" s="4" t="s">
        <v>957</v>
      </c>
      <c r="G549" s="4" t="s">
        <v>23</v>
      </c>
      <c r="H549" s="12">
        <v>6</v>
      </c>
      <c r="I549" s="19">
        <v>545</v>
      </c>
      <c r="J549" s="4">
        <v>2017</v>
      </c>
    </row>
    <row r="550" spans="1:10" s="9" customFormat="1" ht="15" customHeight="1" x14ac:dyDescent="0.25">
      <c r="A550" s="9">
        <v>761</v>
      </c>
      <c r="B550" s="4" t="s">
        <v>865</v>
      </c>
      <c r="C550" s="4" t="s">
        <v>3</v>
      </c>
      <c r="D550" s="4" t="s">
        <v>866</v>
      </c>
      <c r="E550" s="4" t="s">
        <v>387</v>
      </c>
      <c r="F550" s="4" t="s">
        <v>958</v>
      </c>
      <c r="G550" s="4" t="s">
        <v>23</v>
      </c>
      <c r="H550" s="12">
        <v>8</v>
      </c>
      <c r="I550" s="19">
        <v>680</v>
      </c>
      <c r="J550" s="4">
        <v>2017</v>
      </c>
    </row>
    <row r="551" spans="1:10" s="9" customFormat="1" ht="15" customHeight="1" x14ac:dyDescent="0.25">
      <c r="A551" s="9">
        <v>761</v>
      </c>
      <c r="B551" s="4" t="s">
        <v>865</v>
      </c>
      <c r="C551" s="6" t="s">
        <v>3</v>
      </c>
      <c r="D551" s="4" t="s">
        <v>866</v>
      </c>
      <c r="E551" s="4" t="s">
        <v>387</v>
      </c>
      <c r="F551" s="4" t="s">
        <v>959</v>
      </c>
      <c r="G551" s="4" t="s">
        <v>23</v>
      </c>
      <c r="H551" s="12">
        <v>17</v>
      </c>
      <c r="I551" s="19">
        <v>680</v>
      </c>
      <c r="J551" s="4">
        <v>2017</v>
      </c>
    </row>
    <row r="552" spans="1:10" s="9" customFormat="1" ht="15" customHeight="1" x14ac:dyDescent="0.25">
      <c r="A552" s="9">
        <v>761</v>
      </c>
      <c r="B552" s="4" t="s">
        <v>865</v>
      </c>
      <c r="C552" s="4" t="s">
        <v>3</v>
      </c>
      <c r="D552" s="4" t="s">
        <v>866</v>
      </c>
      <c r="E552" s="4" t="s">
        <v>387</v>
      </c>
      <c r="F552" s="4" t="s">
        <v>960</v>
      </c>
      <c r="G552" s="4" t="s">
        <v>23</v>
      </c>
      <c r="H552" s="12">
        <v>12</v>
      </c>
      <c r="I552" s="19">
        <v>600</v>
      </c>
      <c r="J552" s="4">
        <v>2017</v>
      </c>
    </row>
    <row r="553" spans="1:10" s="9" customFormat="1" ht="15" customHeight="1" x14ac:dyDescent="0.25">
      <c r="A553" s="9">
        <v>761</v>
      </c>
      <c r="B553" s="4" t="s">
        <v>865</v>
      </c>
      <c r="C553" s="4" t="s">
        <v>3</v>
      </c>
      <c r="D553" s="4" t="s">
        <v>866</v>
      </c>
      <c r="E553" s="4" t="s">
        <v>387</v>
      </c>
      <c r="F553" s="4" t="s">
        <v>961</v>
      </c>
      <c r="G553" s="4" t="s">
        <v>148</v>
      </c>
      <c r="H553" s="12">
        <v>12</v>
      </c>
      <c r="I553" s="19">
        <v>770</v>
      </c>
      <c r="J553" s="4">
        <v>2017</v>
      </c>
    </row>
    <row r="554" spans="1:10" s="9" customFormat="1" ht="15" customHeight="1" x14ac:dyDescent="0.25">
      <c r="A554" s="9">
        <v>761</v>
      </c>
      <c r="B554" s="4" t="s">
        <v>865</v>
      </c>
      <c r="C554" s="6" t="s">
        <v>3</v>
      </c>
      <c r="D554" s="4" t="s">
        <v>866</v>
      </c>
      <c r="E554" s="4" t="s">
        <v>387</v>
      </c>
      <c r="F554" s="4" t="s">
        <v>962</v>
      </c>
      <c r="G554" s="4" t="s">
        <v>23</v>
      </c>
      <c r="H554" s="12">
        <v>8</v>
      </c>
      <c r="I554" s="19">
        <v>600</v>
      </c>
      <c r="J554" s="4">
        <v>2017</v>
      </c>
    </row>
    <row r="555" spans="1:10" s="9" customFormat="1" ht="15" customHeight="1" x14ac:dyDescent="0.25">
      <c r="A555" s="9">
        <v>761</v>
      </c>
      <c r="B555" s="4" t="s">
        <v>865</v>
      </c>
      <c r="C555" s="4" t="s">
        <v>3</v>
      </c>
      <c r="D555" s="4" t="s">
        <v>866</v>
      </c>
      <c r="E555" s="4" t="s">
        <v>387</v>
      </c>
      <c r="F555" s="4" t="s">
        <v>963</v>
      </c>
      <c r="G555" s="4" t="s">
        <v>23</v>
      </c>
      <c r="H555" s="12">
        <v>5</v>
      </c>
      <c r="I555" s="19">
        <v>545</v>
      </c>
      <c r="J555" s="4">
        <v>2017</v>
      </c>
    </row>
    <row r="556" spans="1:10" s="9" customFormat="1" ht="15" customHeight="1" x14ac:dyDescent="0.25">
      <c r="A556" s="9">
        <v>761</v>
      </c>
      <c r="B556" s="4" t="s">
        <v>865</v>
      </c>
      <c r="C556" s="6" t="s">
        <v>3</v>
      </c>
      <c r="D556" s="4" t="s">
        <v>866</v>
      </c>
      <c r="E556" s="4" t="s">
        <v>387</v>
      </c>
      <c r="F556" s="4" t="s">
        <v>964</v>
      </c>
      <c r="G556" s="4" t="s">
        <v>23</v>
      </c>
      <c r="H556" s="12">
        <v>1</v>
      </c>
      <c r="I556" s="19">
        <v>435</v>
      </c>
      <c r="J556" s="4">
        <v>2017</v>
      </c>
    </row>
    <row r="557" spans="1:10" s="9" customFormat="1" ht="15" customHeight="1" x14ac:dyDescent="0.25">
      <c r="A557" s="9">
        <v>761</v>
      </c>
      <c r="B557" s="4" t="s">
        <v>865</v>
      </c>
      <c r="C557" s="4" t="s">
        <v>3</v>
      </c>
      <c r="D557" s="4" t="s">
        <v>866</v>
      </c>
      <c r="E557" s="4" t="s">
        <v>387</v>
      </c>
      <c r="F557" s="4" t="s">
        <v>965</v>
      </c>
      <c r="G557" s="4" t="s">
        <v>23</v>
      </c>
      <c r="H557" s="12">
        <v>4</v>
      </c>
      <c r="I557" s="19">
        <v>600</v>
      </c>
      <c r="J557" s="4">
        <v>2017</v>
      </c>
    </row>
    <row r="558" spans="1:10" s="9" customFormat="1" ht="15" customHeight="1" x14ac:dyDescent="0.25">
      <c r="A558" s="9">
        <v>761</v>
      </c>
      <c r="B558" s="4" t="s">
        <v>865</v>
      </c>
      <c r="C558" s="6" t="s">
        <v>3</v>
      </c>
      <c r="D558" s="4" t="s">
        <v>866</v>
      </c>
      <c r="E558" s="4" t="s">
        <v>387</v>
      </c>
      <c r="F558" s="4" t="s">
        <v>966</v>
      </c>
      <c r="G558" s="4" t="s">
        <v>106</v>
      </c>
      <c r="H558" s="12">
        <v>34</v>
      </c>
      <c r="I558" s="19">
        <v>975</v>
      </c>
      <c r="J558" s="4">
        <v>2017</v>
      </c>
    </row>
    <row r="559" spans="1:10" s="9" customFormat="1" ht="15" customHeight="1" x14ac:dyDescent="0.25">
      <c r="A559" s="9">
        <v>761</v>
      </c>
      <c r="B559" s="4" t="s">
        <v>865</v>
      </c>
      <c r="C559" s="4" t="s">
        <v>3</v>
      </c>
      <c r="D559" s="4" t="s">
        <v>866</v>
      </c>
      <c r="E559" s="4" t="s">
        <v>387</v>
      </c>
      <c r="F559" s="4" t="s">
        <v>967</v>
      </c>
      <c r="G559" s="4" t="s">
        <v>106</v>
      </c>
      <c r="H559" s="12">
        <v>38</v>
      </c>
      <c r="I559" s="19">
        <v>850</v>
      </c>
      <c r="J559" s="4">
        <v>2017</v>
      </c>
    </row>
    <row r="560" spans="1:10" s="9" customFormat="1" ht="15" customHeight="1" x14ac:dyDescent="0.25">
      <c r="A560" s="9">
        <v>761</v>
      </c>
      <c r="B560" s="4" t="s">
        <v>865</v>
      </c>
      <c r="C560" s="6" t="s">
        <v>3</v>
      </c>
      <c r="D560" s="4" t="s">
        <v>866</v>
      </c>
      <c r="E560" s="4" t="s">
        <v>387</v>
      </c>
      <c r="F560" s="4" t="s">
        <v>968</v>
      </c>
      <c r="G560" s="4" t="s">
        <v>23</v>
      </c>
      <c r="H560" s="12">
        <v>9</v>
      </c>
      <c r="I560" s="19">
        <v>680</v>
      </c>
      <c r="J560" s="4">
        <v>2017</v>
      </c>
    </row>
    <row r="561" spans="1:10" s="9" customFormat="1" ht="15" customHeight="1" x14ac:dyDescent="0.25">
      <c r="A561" s="9">
        <v>761</v>
      </c>
      <c r="B561" s="4" t="s">
        <v>865</v>
      </c>
      <c r="C561" s="6" t="s">
        <v>3</v>
      </c>
      <c r="D561" s="4" t="s">
        <v>866</v>
      </c>
      <c r="E561" s="4" t="s">
        <v>387</v>
      </c>
      <c r="F561" s="4" t="s">
        <v>969</v>
      </c>
      <c r="G561" s="4" t="s">
        <v>106</v>
      </c>
      <c r="H561" s="12">
        <v>39</v>
      </c>
      <c r="I561" s="19">
        <v>1100</v>
      </c>
      <c r="J561" s="4">
        <v>2017</v>
      </c>
    </row>
    <row r="562" spans="1:10" s="9" customFormat="1" ht="15" customHeight="1" x14ac:dyDescent="0.25">
      <c r="A562" s="9">
        <v>761</v>
      </c>
      <c r="B562" s="4" t="s">
        <v>865</v>
      </c>
      <c r="C562" s="4" t="s">
        <v>3</v>
      </c>
      <c r="D562" s="4" t="s">
        <v>866</v>
      </c>
      <c r="E562" s="4" t="s">
        <v>387</v>
      </c>
      <c r="F562" s="4" t="s">
        <v>970</v>
      </c>
      <c r="G562" s="4" t="s">
        <v>106</v>
      </c>
      <c r="H562" s="12">
        <v>40</v>
      </c>
      <c r="I562" s="19">
        <v>1100</v>
      </c>
      <c r="J562" s="4">
        <v>2017</v>
      </c>
    </row>
    <row r="563" spans="1:10" s="9" customFormat="1" ht="15" customHeight="1" x14ac:dyDescent="0.25">
      <c r="A563" s="9">
        <v>761</v>
      </c>
      <c r="B563" s="4" t="s">
        <v>865</v>
      </c>
      <c r="C563" s="6" t="s">
        <v>3</v>
      </c>
      <c r="D563" s="4" t="s">
        <v>866</v>
      </c>
      <c r="E563" s="4" t="s">
        <v>387</v>
      </c>
      <c r="F563" s="4" t="s">
        <v>971</v>
      </c>
      <c r="G563" s="4" t="s">
        <v>106</v>
      </c>
      <c r="H563" s="12">
        <v>40</v>
      </c>
      <c r="I563" s="19">
        <v>933</v>
      </c>
      <c r="J563" s="4">
        <v>2017</v>
      </c>
    </row>
    <row r="564" spans="1:10" s="9" customFormat="1" ht="15" customHeight="1" x14ac:dyDescent="0.25">
      <c r="A564" s="9">
        <v>761</v>
      </c>
      <c r="B564" s="4" t="s">
        <v>865</v>
      </c>
      <c r="C564" s="6" t="s">
        <v>3</v>
      </c>
      <c r="D564" s="4" t="s">
        <v>866</v>
      </c>
      <c r="E564" s="4" t="s">
        <v>387</v>
      </c>
      <c r="F564" s="4" t="s">
        <v>972</v>
      </c>
      <c r="G564" s="4" t="s">
        <v>920</v>
      </c>
      <c r="H564" s="12">
        <v>8</v>
      </c>
      <c r="I564" s="19">
        <v>685</v>
      </c>
      <c r="J564" s="4">
        <v>2017</v>
      </c>
    </row>
    <row r="565" spans="1:10" s="9" customFormat="1" ht="15" customHeight="1" x14ac:dyDescent="0.25">
      <c r="A565" s="9">
        <v>761</v>
      </c>
      <c r="B565" s="4" t="s">
        <v>865</v>
      </c>
      <c r="C565" s="6" t="s">
        <v>3</v>
      </c>
      <c r="D565" s="4" t="s">
        <v>866</v>
      </c>
      <c r="E565" s="4" t="s">
        <v>387</v>
      </c>
      <c r="F565" s="4" t="s">
        <v>973</v>
      </c>
      <c r="G565" s="4" t="s">
        <v>23</v>
      </c>
      <c r="H565" s="12">
        <v>4</v>
      </c>
      <c r="I565" s="19">
        <v>600</v>
      </c>
      <c r="J565" s="4">
        <v>2017</v>
      </c>
    </row>
    <row r="566" spans="1:10" s="9" customFormat="1" ht="15" customHeight="1" x14ac:dyDescent="0.25">
      <c r="A566" s="9">
        <v>761</v>
      </c>
      <c r="B566" s="4" t="s">
        <v>865</v>
      </c>
      <c r="C566" s="6" t="s">
        <v>3</v>
      </c>
      <c r="D566" s="4" t="s">
        <v>866</v>
      </c>
      <c r="E566" s="4" t="s">
        <v>387</v>
      </c>
      <c r="F566" s="4" t="s">
        <v>974</v>
      </c>
      <c r="G566" s="4" t="s">
        <v>23</v>
      </c>
      <c r="H566" s="12">
        <v>2</v>
      </c>
      <c r="I566" s="19">
        <v>490</v>
      </c>
      <c r="J566" s="4">
        <v>2017</v>
      </c>
    </row>
    <row r="567" spans="1:10" s="9" customFormat="1" ht="15" customHeight="1" x14ac:dyDescent="0.25">
      <c r="A567" s="9">
        <v>761</v>
      </c>
      <c r="B567" s="4" t="s">
        <v>865</v>
      </c>
      <c r="C567" s="4" t="s">
        <v>3</v>
      </c>
      <c r="D567" s="4" t="s">
        <v>866</v>
      </c>
      <c r="E567" s="4" t="s">
        <v>387</v>
      </c>
      <c r="F567" s="4" t="s">
        <v>975</v>
      </c>
      <c r="G567" s="4" t="s">
        <v>106</v>
      </c>
      <c r="H567" s="12">
        <v>19</v>
      </c>
      <c r="I567" s="19">
        <v>890</v>
      </c>
      <c r="J567" s="4">
        <v>2017</v>
      </c>
    </row>
    <row r="568" spans="1:10" s="9" customFormat="1" ht="15" customHeight="1" x14ac:dyDescent="0.25">
      <c r="A568" s="9">
        <v>761</v>
      </c>
      <c r="B568" s="4" t="s">
        <v>865</v>
      </c>
      <c r="C568" s="6" t="s">
        <v>3</v>
      </c>
      <c r="D568" s="4" t="s">
        <v>866</v>
      </c>
      <c r="E568" s="4" t="s">
        <v>387</v>
      </c>
      <c r="F568" s="4" t="s">
        <v>976</v>
      </c>
      <c r="G568" s="4" t="s">
        <v>23</v>
      </c>
      <c r="H568" s="12">
        <v>7</v>
      </c>
      <c r="I568" s="19">
        <v>720</v>
      </c>
      <c r="J568" s="4">
        <v>2017</v>
      </c>
    </row>
    <row r="569" spans="1:10" s="9" customFormat="1" ht="15" customHeight="1" x14ac:dyDescent="0.25">
      <c r="A569" s="9">
        <v>761</v>
      </c>
      <c r="B569" s="4" t="s">
        <v>865</v>
      </c>
      <c r="C569" s="6" t="s">
        <v>3</v>
      </c>
      <c r="D569" s="4" t="s">
        <v>866</v>
      </c>
      <c r="E569" s="4" t="s">
        <v>387</v>
      </c>
      <c r="F569" s="4" t="s">
        <v>977</v>
      </c>
      <c r="G569" s="4" t="s">
        <v>106</v>
      </c>
      <c r="H569" s="12">
        <v>38</v>
      </c>
      <c r="I569" s="19">
        <v>895</v>
      </c>
      <c r="J569" s="4">
        <v>2017</v>
      </c>
    </row>
    <row r="570" spans="1:10" s="9" customFormat="1" ht="15" customHeight="1" x14ac:dyDescent="0.25">
      <c r="A570" s="9">
        <v>761</v>
      </c>
      <c r="B570" s="4" t="s">
        <v>865</v>
      </c>
      <c r="C570" s="4" t="s">
        <v>3</v>
      </c>
      <c r="D570" s="4" t="s">
        <v>866</v>
      </c>
      <c r="E570" s="4" t="s">
        <v>387</v>
      </c>
      <c r="F570" s="4" t="s">
        <v>978</v>
      </c>
      <c r="G570" s="4" t="s">
        <v>106</v>
      </c>
      <c r="H570" s="12">
        <v>30</v>
      </c>
      <c r="I570" s="19">
        <v>933</v>
      </c>
      <c r="J570" s="4">
        <v>2017</v>
      </c>
    </row>
    <row r="571" spans="1:10" s="9" customFormat="1" ht="15" customHeight="1" x14ac:dyDescent="0.25">
      <c r="A571" s="9">
        <v>761</v>
      </c>
      <c r="B571" s="4" t="s">
        <v>865</v>
      </c>
      <c r="C571" s="6" t="s">
        <v>3</v>
      </c>
      <c r="D571" s="4" t="s">
        <v>866</v>
      </c>
      <c r="E571" s="4" t="s">
        <v>387</v>
      </c>
      <c r="F571" s="4" t="s">
        <v>979</v>
      </c>
      <c r="G571" s="4" t="s">
        <v>23</v>
      </c>
      <c r="H571" s="12">
        <v>1</v>
      </c>
      <c r="I571" s="19">
        <v>435</v>
      </c>
      <c r="J571" s="4">
        <v>2017</v>
      </c>
    </row>
    <row r="572" spans="1:10" s="9" customFormat="1" ht="15" customHeight="1" x14ac:dyDescent="0.25">
      <c r="A572" s="9">
        <v>761</v>
      </c>
      <c r="B572" s="4" t="s">
        <v>865</v>
      </c>
      <c r="C572" s="6" t="s">
        <v>3</v>
      </c>
      <c r="D572" s="4" t="s">
        <v>866</v>
      </c>
      <c r="E572" s="4" t="s">
        <v>387</v>
      </c>
      <c r="F572" s="4" t="s">
        <v>980</v>
      </c>
      <c r="G572" s="4" t="s">
        <v>106</v>
      </c>
      <c r="H572" s="12">
        <v>29</v>
      </c>
      <c r="I572" s="19">
        <v>780</v>
      </c>
      <c r="J572" s="4">
        <v>2017</v>
      </c>
    </row>
    <row r="573" spans="1:10" s="9" customFormat="1" ht="15" customHeight="1" x14ac:dyDescent="0.25">
      <c r="A573" s="9">
        <v>761</v>
      </c>
      <c r="B573" s="4" t="s">
        <v>865</v>
      </c>
      <c r="C573" s="4" t="s">
        <v>3</v>
      </c>
      <c r="D573" s="4" t="s">
        <v>866</v>
      </c>
      <c r="E573" s="4" t="s">
        <v>387</v>
      </c>
      <c r="F573" s="4" t="s">
        <v>981</v>
      </c>
      <c r="G573" s="4" t="s">
        <v>148</v>
      </c>
      <c r="H573" s="12">
        <v>21</v>
      </c>
      <c r="I573" s="19">
        <v>775</v>
      </c>
      <c r="J573" s="4">
        <v>2017</v>
      </c>
    </row>
    <row r="574" spans="1:10" s="9" customFormat="1" ht="15" customHeight="1" x14ac:dyDescent="0.25">
      <c r="A574" s="9">
        <v>761</v>
      </c>
      <c r="B574" s="4" t="s">
        <v>865</v>
      </c>
      <c r="C574" s="11" t="s">
        <v>3</v>
      </c>
      <c r="D574" s="4" t="s">
        <v>866</v>
      </c>
      <c r="E574" s="4" t="s">
        <v>387</v>
      </c>
      <c r="F574" s="4" t="s">
        <v>1354</v>
      </c>
      <c r="G574" s="4" t="s">
        <v>134</v>
      </c>
      <c r="H574" s="12">
        <v>40</v>
      </c>
      <c r="I574" s="19">
        <v>758</v>
      </c>
      <c r="J574" s="4">
        <v>2017</v>
      </c>
    </row>
    <row r="575" spans="1:10" s="9" customFormat="1" ht="15" customHeight="1" x14ac:dyDescent="0.25">
      <c r="A575" s="9">
        <v>761</v>
      </c>
      <c r="B575" s="4" t="s">
        <v>865</v>
      </c>
      <c r="C575" s="11" t="s">
        <v>3</v>
      </c>
      <c r="D575" s="4" t="s">
        <v>866</v>
      </c>
      <c r="E575" s="4" t="s">
        <v>387</v>
      </c>
      <c r="F575" s="4" t="s">
        <v>1355</v>
      </c>
      <c r="G575" s="4" t="s">
        <v>134</v>
      </c>
      <c r="H575" s="12">
        <v>36</v>
      </c>
      <c r="I575" s="19">
        <v>790</v>
      </c>
      <c r="J575" s="4">
        <v>2017</v>
      </c>
    </row>
    <row r="576" spans="1:10" s="9" customFormat="1" ht="15" customHeight="1" x14ac:dyDescent="0.25">
      <c r="A576" s="9">
        <v>761</v>
      </c>
      <c r="B576" s="4" t="s">
        <v>865</v>
      </c>
      <c r="C576" s="11" t="s">
        <v>3</v>
      </c>
      <c r="D576" s="4" t="s">
        <v>866</v>
      </c>
      <c r="E576" s="4" t="s">
        <v>387</v>
      </c>
      <c r="F576" s="4" t="s">
        <v>1356</v>
      </c>
      <c r="G576" s="4" t="s">
        <v>148</v>
      </c>
      <c r="H576" s="12">
        <v>32</v>
      </c>
      <c r="I576" s="19">
        <v>865</v>
      </c>
      <c r="J576" s="4">
        <v>2017</v>
      </c>
    </row>
    <row r="577" spans="1:10" s="9" customFormat="1" ht="15" customHeight="1" x14ac:dyDescent="0.25">
      <c r="A577" s="9">
        <v>761</v>
      </c>
      <c r="B577" s="4" t="s">
        <v>865</v>
      </c>
      <c r="C577" s="6" t="s">
        <v>3</v>
      </c>
      <c r="D577" s="4" t="s">
        <v>866</v>
      </c>
      <c r="E577" s="4" t="s">
        <v>387</v>
      </c>
      <c r="F577" s="4" t="s">
        <v>982</v>
      </c>
      <c r="G577" s="4" t="s">
        <v>5</v>
      </c>
      <c r="H577" s="12">
        <v>12</v>
      </c>
      <c r="I577" s="19">
        <v>205</v>
      </c>
      <c r="J577" s="4">
        <v>2017</v>
      </c>
    </row>
    <row r="578" spans="1:10" s="9" customFormat="1" ht="15" customHeight="1" x14ac:dyDescent="0.25">
      <c r="A578" s="9">
        <v>761</v>
      </c>
      <c r="B578" s="4" t="s">
        <v>865</v>
      </c>
      <c r="C578" s="6" t="s">
        <v>3</v>
      </c>
      <c r="D578" s="4" t="s">
        <v>866</v>
      </c>
      <c r="E578" s="4" t="s">
        <v>387</v>
      </c>
      <c r="F578" s="4" t="s">
        <v>983</v>
      </c>
      <c r="G578" s="4" t="s">
        <v>5</v>
      </c>
      <c r="H578" s="12">
        <v>33</v>
      </c>
      <c r="I578" s="19">
        <v>437.5</v>
      </c>
      <c r="J578" s="4">
        <v>2017</v>
      </c>
    </row>
    <row r="579" spans="1:10" s="9" customFormat="1" ht="15" customHeight="1" x14ac:dyDescent="0.25">
      <c r="A579" s="9">
        <v>761</v>
      </c>
      <c r="B579" s="4" t="s">
        <v>865</v>
      </c>
      <c r="C579" s="4" t="s">
        <v>3</v>
      </c>
      <c r="D579" s="4" t="s">
        <v>866</v>
      </c>
      <c r="E579" s="4" t="s">
        <v>387</v>
      </c>
      <c r="F579" s="4" t="s">
        <v>984</v>
      </c>
      <c r="G579" s="4" t="s">
        <v>5</v>
      </c>
      <c r="H579" s="12">
        <v>4</v>
      </c>
      <c r="I579" s="19">
        <v>200</v>
      </c>
      <c r="J579" s="4">
        <v>2017</v>
      </c>
    </row>
    <row r="580" spans="1:10" s="9" customFormat="1" ht="15" customHeight="1" x14ac:dyDescent="0.25">
      <c r="A580" s="9">
        <v>761</v>
      </c>
      <c r="B580" s="4" t="s">
        <v>865</v>
      </c>
      <c r="C580" s="4" t="s">
        <v>3</v>
      </c>
      <c r="D580" s="4" t="s">
        <v>866</v>
      </c>
      <c r="E580" s="4" t="s">
        <v>387</v>
      </c>
      <c r="F580" s="4" t="s">
        <v>985</v>
      </c>
      <c r="G580" s="4" t="s">
        <v>5</v>
      </c>
      <c r="H580" s="12">
        <v>40</v>
      </c>
      <c r="I580" s="19">
        <v>275</v>
      </c>
      <c r="J580" s="4">
        <v>2017</v>
      </c>
    </row>
    <row r="581" spans="1:10" s="9" customFormat="1" ht="15" customHeight="1" x14ac:dyDescent="0.25">
      <c r="A581" s="9">
        <v>761</v>
      </c>
      <c r="B581" s="4" t="s">
        <v>865</v>
      </c>
      <c r="C581" s="6" t="s">
        <v>3</v>
      </c>
      <c r="D581" s="4" t="s">
        <v>866</v>
      </c>
      <c r="E581" s="4" t="s">
        <v>387</v>
      </c>
      <c r="F581" s="4" t="s">
        <v>986</v>
      </c>
      <c r="G581" s="4" t="s">
        <v>5</v>
      </c>
      <c r="H581" s="12">
        <v>28</v>
      </c>
      <c r="I581" s="19">
        <v>325</v>
      </c>
      <c r="J581" s="4">
        <v>2017</v>
      </c>
    </row>
    <row r="582" spans="1:10" s="9" customFormat="1" ht="15" customHeight="1" x14ac:dyDescent="0.25">
      <c r="A582" s="9">
        <v>761</v>
      </c>
      <c r="B582" s="4" t="s">
        <v>865</v>
      </c>
      <c r="C582" s="4" t="s">
        <v>3</v>
      </c>
      <c r="D582" s="4" t="s">
        <v>866</v>
      </c>
      <c r="E582" s="4" t="s">
        <v>387</v>
      </c>
      <c r="F582" s="4" t="s">
        <v>987</v>
      </c>
      <c r="G582" s="4" t="s">
        <v>5</v>
      </c>
      <c r="H582" s="12">
        <v>38</v>
      </c>
      <c r="I582" s="19">
        <v>380</v>
      </c>
      <c r="J582" s="4">
        <v>2017</v>
      </c>
    </row>
    <row r="583" spans="1:10" s="9" customFormat="1" ht="15" customHeight="1" x14ac:dyDescent="0.25">
      <c r="A583" s="9">
        <v>761</v>
      </c>
      <c r="B583" s="4" t="s">
        <v>865</v>
      </c>
      <c r="C583" s="4" t="s">
        <v>3</v>
      </c>
      <c r="D583" s="4" t="s">
        <v>866</v>
      </c>
      <c r="E583" s="4" t="s">
        <v>387</v>
      </c>
      <c r="F583" s="4" t="s">
        <v>988</v>
      </c>
      <c r="G583" s="4" t="s">
        <v>5</v>
      </c>
      <c r="H583" s="12">
        <v>25</v>
      </c>
      <c r="I583" s="19">
        <v>320</v>
      </c>
      <c r="J583" s="4">
        <v>2017</v>
      </c>
    </row>
    <row r="584" spans="1:10" s="9" customFormat="1" ht="15" customHeight="1" x14ac:dyDescent="0.25">
      <c r="A584" s="9">
        <v>761</v>
      </c>
      <c r="B584" s="4" t="s">
        <v>865</v>
      </c>
      <c r="C584" s="6" t="s">
        <v>3</v>
      </c>
      <c r="D584" s="4" t="s">
        <v>866</v>
      </c>
      <c r="E584" s="4" t="s">
        <v>387</v>
      </c>
      <c r="F584" s="4" t="s">
        <v>874</v>
      </c>
      <c r="G584" s="4" t="s">
        <v>23</v>
      </c>
      <c r="H584" s="12">
        <v>19</v>
      </c>
      <c r="I584" s="19">
        <v>242.5</v>
      </c>
      <c r="J584" s="4">
        <v>2017</v>
      </c>
    </row>
    <row r="585" spans="1:10" s="9" customFormat="1" ht="15" customHeight="1" x14ac:dyDescent="0.25">
      <c r="A585" s="9">
        <v>761</v>
      </c>
      <c r="B585" s="4" t="s">
        <v>865</v>
      </c>
      <c r="C585" s="6" t="s">
        <v>3</v>
      </c>
      <c r="D585" s="4" t="s">
        <v>866</v>
      </c>
      <c r="E585" s="4" t="s">
        <v>387</v>
      </c>
      <c r="F585" s="4" t="s">
        <v>873</v>
      </c>
      <c r="G585" s="4" t="s">
        <v>106</v>
      </c>
      <c r="H585" s="12">
        <v>34</v>
      </c>
      <c r="I585" s="19">
        <v>392.5</v>
      </c>
      <c r="J585" s="4">
        <v>2017</v>
      </c>
    </row>
    <row r="586" spans="1:10" s="9" customFormat="1" ht="15" customHeight="1" x14ac:dyDescent="0.25">
      <c r="A586" s="9">
        <v>761</v>
      </c>
      <c r="B586" s="4" t="s">
        <v>865</v>
      </c>
      <c r="C586" s="6" t="s">
        <v>3</v>
      </c>
      <c r="D586" s="4" t="s">
        <v>866</v>
      </c>
      <c r="E586" s="4" t="s">
        <v>387</v>
      </c>
      <c r="F586" s="4" t="s">
        <v>989</v>
      </c>
      <c r="G586" s="4" t="s">
        <v>990</v>
      </c>
      <c r="H586" s="12">
        <v>28</v>
      </c>
      <c r="I586" s="19">
        <v>305</v>
      </c>
      <c r="J586" s="4">
        <v>2017</v>
      </c>
    </row>
    <row r="587" spans="1:10" s="9" customFormat="1" ht="15" customHeight="1" x14ac:dyDescent="0.25">
      <c r="A587" s="9">
        <v>761</v>
      </c>
      <c r="B587" s="4" t="s">
        <v>865</v>
      </c>
      <c r="C587" s="6" t="s">
        <v>3</v>
      </c>
      <c r="D587" s="4" t="s">
        <v>866</v>
      </c>
      <c r="E587" s="4" t="s">
        <v>387</v>
      </c>
      <c r="F587" s="4" t="s">
        <v>991</v>
      </c>
      <c r="G587" s="4" t="s">
        <v>106</v>
      </c>
      <c r="H587" s="12">
        <v>43</v>
      </c>
      <c r="I587" s="19">
        <v>400</v>
      </c>
      <c r="J587" s="4">
        <v>2017</v>
      </c>
    </row>
    <row r="588" spans="1:10" s="9" customFormat="1" ht="15" customHeight="1" x14ac:dyDescent="0.25">
      <c r="A588" s="9">
        <v>761</v>
      </c>
      <c r="B588" s="4" t="s">
        <v>865</v>
      </c>
      <c r="C588" s="6" t="s">
        <v>3</v>
      </c>
      <c r="D588" s="4" t="s">
        <v>866</v>
      </c>
      <c r="E588" s="4" t="s">
        <v>387</v>
      </c>
      <c r="F588" s="4" t="s">
        <v>992</v>
      </c>
      <c r="G588" s="4" t="s">
        <v>106</v>
      </c>
      <c r="H588" s="12">
        <v>36</v>
      </c>
      <c r="I588" s="19">
        <v>330</v>
      </c>
      <c r="J588" s="4">
        <v>2017</v>
      </c>
    </row>
    <row r="589" spans="1:10" s="9" customFormat="1" ht="15" customHeight="1" x14ac:dyDescent="0.25">
      <c r="A589" s="9">
        <v>761</v>
      </c>
      <c r="B589" s="4" t="s">
        <v>865</v>
      </c>
      <c r="C589" s="6" t="s">
        <v>3</v>
      </c>
      <c r="D589" s="4" t="s">
        <v>866</v>
      </c>
      <c r="E589" s="4" t="s">
        <v>387</v>
      </c>
      <c r="F589" s="4" t="s">
        <v>993</v>
      </c>
      <c r="G589" s="4" t="s">
        <v>23</v>
      </c>
      <c r="H589" s="12">
        <v>18</v>
      </c>
      <c r="I589" s="19">
        <v>145</v>
      </c>
      <c r="J589" s="4">
        <v>2017</v>
      </c>
    </row>
    <row r="590" spans="1:10" s="9" customFormat="1" ht="15" customHeight="1" x14ac:dyDescent="0.25">
      <c r="A590" s="9">
        <v>761</v>
      </c>
      <c r="B590" s="4" t="s">
        <v>865</v>
      </c>
      <c r="C590" s="6" t="s">
        <v>3</v>
      </c>
      <c r="D590" s="4" t="s">
        <v>866</v>
      </c>
      <c r="E590" s="4" t="s">
        <v>387</v>
      </c>
      <c r="F590" s="4" t="s">
        <v>994</v>
      </c>
      <c r="G590" s="4" t="s">
        <v>23</v>
      </c>
      <c r="H590" s="12">
        <v>16</v>
      </c>
      <c r="I590" s="19">
        <v>170</v>
      </c>
      <c r="J590" s="4">
        <v>2017</v>
      </c>
    </row>
    <row r="591" spans="1:10" s="9" customFormat="1" ht="15" customHeight="1" x14ac:dyDescent="0.25">
      <c r="A591" s="9">
        <v>761</v>
      </c>
      <c r="B591" s="4" t="s">
        <v>865</v>
      </c>
      <c r="C591" s="6" t="s">
        <v>3</v>
      </c>
      <c r="D591" s="4" t="s">
        <v>866</v>
      </c>
      <c r="E591" s="4" t="s">
        <v>387</v>
      </c>
      <c r="F591" s="4" t="s">
        <v>995</v>
      </c>
      <c r="G591" s="4" t="s">
        <v>106</v>
      </c>
      <c r="H591" s="12">
        <v>53</v>
      </c>
      <c r="I591" s="19">
        <v>502.5</v>
      </c>
      <c r="J591" s="4">
        <v>2017</v>
      </c>
    </row>
    <row r="592" spans="1:10" s="9" customFormat="1" ht="15" customHeight="1" x14ac:dyDescent="0.25">
      <c r="A592" s="9">
        <v>761</v>
      </c>
      <c r="B592" s="4" t="s">
        <v>865</v>
      </c>
      <c r="C592" s="6" t="s">
        <v>3</v>
      </c>
      <c r="D592" s="4" t="s">
        <v>866</v>
      </c>
      <c r="E592" s="4" t="s">
        <v>387</v>
      </c>
      <c r="F592" s="4" t="s">
        <v>996</v>
      </c>
      <c r="G592" s="4" t="s">
        <v>23</v>
      </c>
      <c r="H592" s="12">
        <v>29</v>
      </c>
      <c r="I592" s="19">
        <v>300</v>
      </c>
      <c r="J592" s="4">
        <v>2017</v>
      </c>
    </row>
    <row r="593" spans="1:10" s="9" customFormat="1" ht="15" customHeight="1" x14ac:dyDescent="0.25">
      <c r="A593" s="9">
        <v>761</v>
      </c>
      <c r="B593" s="4" t="s">
        <v>865</v>
      </c>
      <c r="C593" s="4" t="s">
        <v>3</v>
      </c>
      <c r="D593" s="4" t="s">
        <v>866</v>
      </c>
      <c r="E593" s="4" t="s">
        <v>387</v>
      </c>
      <c r="F593" s="4" t="s">
        <v>997</v>
      </c>
      <c r="G593" s="4" t="s">
        <v>148</v>
      </c>
      <c r="H593" s="12">
        <v>45</v>
      </c>
      <c r="I593" s="19">
        <v>375</v>
      </c>
      <c r="J593" s="4">
        <v>2017</v>
      </c>
    </row>
    <row r="594" spans="1:10" s="10" customFormat="1" ht="15" customHeight="1" x14ac:dyDescent="0.25">
      <c r="A594" s="9">
        <v>764</v>
      </c>
      <c r="B594" s="10" t="s">
        <v>1000</v>
      </c>
      <c r="C594" s="4" t="s">
        <v>3</v>
      </c>
      <c r="D594" s="10" t="s">
        <v>1001</v>
      </c>
      <c r="E594" s="10" t="s">
        <v>478</v>
      </c>
      <c r="F594" s="4" t="s">
        <v>1002</v>
      </c>
      <c r="G594" s="4" t="s">
        <v>106</v>
      </c>
      <c r="H594" s="12">
        <v>39</v>
      </c>
      <c r="I594" s="17">
        <v>940</v>
      </c>
      <c r="J594" s="4">
        <v>2018</v>
      </c>
    </row>
    <row r="595" spans="1:10" s="10" customFormat="1" ht="15" customHeight="1" x14ac:dyDescent="0.25">
      <c r="A595" s="9">
        <v>764</v>
      </c>
      <c r="B595" s="10" t="s">
        <v>1000</v>
      </c>
      <c r="C595" s="4" t="s">
        <v>3</v>
      </c>
      <c r="D595" s="10" t="s">
        <v>1001</v>
      </c>
      <c r="E595" s="10" t="s">
        <v>478</v>
      </c>
      <c r="F595" s="4" t="s">
        <v>1003</v>
      </c>
      <c r="G595" s="4" t="s">
        <v>106</v>
      </c>
      <c r="H595" s="12">
        <v>27</v>
      </c>
      <c r="I595" s="17">
        <v>820</v>
      </c>
      <c r="J595" s="4">
        <v>2018</v>
      </c>
    </row>
    <row r="596" spans="1:10" s="10" customFormat="1" ht="15" customHeight="1" x14ac:dyDescent="0.25">
      <c r="A596" s="9">
        <v>764</v>
      </c>
      <c r="B596" s="10" t="s">
        <v>1000</v>
      </c>
      <c r="C596" s="11" t="s">
        <v>3</v>
      </c>
      <c r="D596" s="10" t="s">
        <v>1001</v>
      </c>
      <c r="E596" s="10" t="s">
        <v>478</v>
      </c>
      <c r="F596" s="4" t="s">
        <v>1004</v>
      </c>
      <c r="G596" s="4" t="s">
        <v>23</v>
      </c>
      <c r="H596" s="12">
        <v>5</v>
      </c>
      <c r="I596" s="17">
        <v>530</v>
      </c>
      <c r="J596" s="4">
        <v>2016</v>
      </c>
    </row>
    <row r="597" spans="1:10" s="10" customFormat="1" ht="15" customHeight="1" x14ac:dyDescent="0.25">
      <c r="A597" s="9">
        <v>764</v>
      </c>
      <c r="B597" s="10" t="s">
        <v>1000</v>
      </c>
      <c r="C597" s="10" t="s">
        <v>3</v>
      </c>
      <c r="D597" s="10" t="s">
        <v>1001</v>
      </c>
      <c r="E597" s="10" t="s">
        <v>478</v>
      </c>
      <c r="F597" s="4" t="s">
        <v>1005</v>
      </c>
      <c r="G597" s="4" t="s">
        <v>23</v>
      </c>
      <c r="H597" s="12">
        <v>4</v>
      </c>
      <c r="I597" s="17">
        <v>485</v>
      </c>
      <c r="J597" s="4">
        <v>2017</v>
      </c>
    </row>
    <row r="598" spans="1:10" s="10" customFormat="1" ht="15" customHeight="1" x14ac:dyDescent="0.25">
      <c r="A598" s="9">
        <v>764</v>
      </c>
      <c r="B598" s="10" t="s">
        <v>1000</v>
      </c>
      <c r="C598" s="11" t="s">
        <v>3</v>
      </c>
      <c r="D598" s="10" t="s">
        <v>1001</v>
      </c>
      <c r="E598" s="10" t="s">
        <v>478</v>
      </c>
      <c r="F598" s="4" t="s">
        <v>1006</v>
      </c>
      <c r="G598" s="4" t="s">
        <v>23</v>
      </c>
      <c r="H598" s="12">
        <v>5</v>
      </c>
      <c r="I598" s="17">
        <v>530</v>
      </c>
      <c r="J598" s="4">
        <v>2015</v>
      </c>
    </row>
    <row r="599" spans="1:10" s="10" customFormat="1" ht="15" customHeight="1" x14ac:dyDescent="0.25">
      <c r="A599" s="9">
        <v>764</v>
      </c>
      <c r="B599" s="10" t="s">
        <v>1000</v>
      </c>
      <c r="C599" s="11" t="s">
        <v>3</v>
      </c>
      <c r="D599" s="10" t="s">
        <v>1001</v>
      </c>
      <c r="E599" s="10" t="s">
        <v>478</v>
      </c>
      <c r="F599" s="4" t="s">
        <v>1007</v>
      </c>
      <c r="G599" s="4" t="s">
        <v>106</v>
      </c>
      <c r="H599" s="12">
        <v>48</v>
      </c>
      <c r="I599" s="17">
        <v>600</v>
      </c>
      <c r="J599" s="4">
        <v>2018</v>
      </c>
    </row>
    <row r="600" spans="1:10" s="10" customFormat="1" ht="15" customHeight="1" x14ac:dyDescent="0.25">
      <c r="A600" s="9">
        <v>764</v>
      </c>
      <c r="B600" s="9" t="s">
        <v>1000</v>
      </c>
      <c r="C600" s="4" t="s">
        <v>3</v>
      </c>
      <c r="D600" s="9" t="s">
        <v>1001</v>
      </c>
      <c r="E600" s="9" t="s">
        <v>478</v>
      </c>
      <c r="F600" s="4" t="s">
        <v>413</v>
      </c>
      <c r="G600" s="4" t="s">
        <v>106</v>
      </c>
      <c r="H600" s="12">
        <v>11</v>
      </c>
      <c r="I600" s="17">
        <v>700</v>
      </c>
      <c r="J600" s="4">
        <v>2015</v>
      </c>
    </row>
    <row r="601" spans="1:10" s="9" customFormat="1" ht="15" customHeight="1" x14ac:dyDescent="0.25">
      <c r="A601" s="9">
        <v>764</v>
      </c>
      <c r="B601" s="9" t="s">
        <v>1000</v>
      </c>
      <c r="C601" s="9" t="s">
        <v>3</v>
      </c>
      <c r="D601" s="9" t="s">
        <v>1001</v>
      </c>
      <c r="E601" s="9" t="s">
        <v>478</v>
      </c>
      <c r="F601" s="4" t="s">
        <v>413</v>
      </c>
      <c r="G601" s="4" t="s">
        <v>106</v>
      </c>
      <c r="H601" s="12">
        <v>12</v>
      </c>
      <c r="I601" s="17">
        <v>785</v>
      </c>
      <c r="J601" s="4">
        <v>2016</v>
      </c>
    </row>
    <row r="602" spans="1:10" s="9" customFormat="1" ht="15" customHeight="1" x14ac:dyDescent="0.25">
      <c r="A602" s="9">
        <v>764</v>
      </c>
      <c r="B602" s="9" t="s">
        <v>1000</v>
      </c>
      <c r="C602" s="6" t="s">
        <v>3</v>
      </c>
      <c r="D602" s="9" t="s">
        <v>1001</v>
      </c>
      <c r="E602" s="9" t="s">
        <v>478</v>
      </c>
      <c r="F602" s="4" t="s">
        <v>413</v>
      </c>
      <c r="G602" s="4" t="s">
        <v>106</v>
      </c>
      <c r="H602" s="12">
        <v>13</v>
      </c>
      <c r="I602" s="17">
        <v>840</v>
      </c>
      <c r="J602" s="4">
        <v>2017</v>
      </c>
    </row>
    <row r="603" spans="1:10" s="9" customFormat="1" ht="15" customHeight="1" x14ac:dyDescent="0.25">
      <c r="A603" s="9">
        <v>764</v>
      </c>
      <c r="B603" s="9" t="s">
        <v>1000</v>
      </c>
      <c r="C603" s="4" t="s">
        <v>3</v>
      </c>
      <c r="D603" s="9" t="s">
        <v>1001</v>
      </c>
      <c r="E603" s="9" t="s">
        <v>478</v>
      </c>
      <c r="F603" s="4" t="s">
        <v>413</v>
      </c>
      <c r="G603" s="4" t="s">
        <v>106</v>
      </c>
      <c r="H603" s="12">
        <v>14</v>
      </c>
      <c r="I603" s="17">
        <v>890</v>
      </c>
      <c r="J603" s="4">
        <v>2018</v>
      </c>
    </row>
    <row r="604" spans="1:10" s="10" customFormat="1" ht="15" customHeight="1" x14ac:dyDescent="0.25">
      <c r="A604" s="9">
        <v>764</v>
      </c>
      <c r="B604" s="9" t="s">
        <v>1000</v>
      </c>
      <c r="C604" s="9" t="s">
        <v>3</v>
      </c>
      <c r="D604" s="9" t="s">
        <v>1001</v>
      </c>
      <c r="E604" s="9" t="s">
        <v>478</v>
      </c>
      <c r="F604" s="4" t="s">
        <v>711</v>
      </c>
      <c r="G604" s="4" t="s">
        <v>106</v>
      </c>
      <c r="H604" s="12">
        <v>34</v>
      </c>
      <c r="I604" s="17">
        <v>985</v>
      </c>
      <c r="J604" s="4">
        <v>2013</v>
      </c>
    </row>
    <row r="605" spans="1:10" s="9" customFormat="1" ht="15" customHeight="1" x14ac:dyDescent="0.25">
      <c r="A605" s="9">
        <v>764</v>
      </c>
      <c r="B605" s="9" t="s">
        <v>1000</v>
      </c>
      <c r="C605" s="6" t="s">
        <v>3</v>
      </c>
      <c r="D605" s="9" t="s">
        <v>1001</v>
      </c>
      <c r="E605" s="9" t="s">
        <v>478</v>
      </c>
      <c r="F605" s="4" t="s">
        <v>711</v>
      </c>
      <c r="G605" s="4" t="s">
        <v>106</v>
      </c>
      <c r="H605" s="12">
        <v>35</v>
      </c>
      <c r="I605" s="17">
        <v>1100</v>
      </c>
      <c r="J605" s="4">
        <v>2014</v>
      </c>
    </row>
    <row r="606" spans="1:10" s="9" customFormat="1" ht="15" customHeight="1" x14ac:dyDescent="0.25">
      <c r="A606" s="9">
        <v>764</v>
      </c>
      <c r="B606" s="9" t="s">
        <v>1000</v>
      </c>
      <c r="C606" s="4" t="s">
        <v>3</v>
      </c>
      <c r="D606" s="9" t="s">
        <v>1001</v>
      </c>
      <c r="E606" s="9" t="s">
        <v>478</v>
      </c>
      <c r="F606" s="4" t="s">
        <v>711</v>
      </c>
      <c r="G606" s="4" t="s">
        <v>106</v>
      </c>
      <c r="H606" s="12">
        <v>36</v>
      </c>
      <c r="I606" s="17">
        <v>1150</v>
      </c>
      <c r="J606" s="4">
        <v>2015</v>
      </c>
    </row>
    <row r="607" spans="1:10" s="9" customFormat="1" ht="15" customHeight="1" x14ac:dyDescent="0.25">
      <c r="A607" s="9">
        <v>764</v>
      </c>
      <c r="B607" s="9" t="s">
        <v>1000</v>
      </c>
      <c r="C607" s="9" t="s">
        <v>3</v>
      </c>
      <c r="D607" s="9" t="s">
        <v>1001</v>
      </c>
      <c r="E607" s="9" t="s">
        <v>478</v>
      </c>
      <c r="F607" s="4" t="s">
        <v>711</v>
      </c>
      <c r="G607" s="4" t="s">
        <v>106</v>
      </c>
      <c r="H607" s="12">
        <v>37</v>
      </c>
      <c r="I607" s="17">
        <v>1200</v>
      </c>
      <c r="J607" s="4">
        <v>2016</v>
      </c>
    </row>
    <row r="608" spans="1:10" s="9" customFormat="1" ht="15" customHeight="1" x14ac:dyDescent="0.25">
      <c r="A608" s="9">
        <v>764</v>
      </c>
      <c r="B608" s="9" t="s">
        <v>1000</v>
      </c>
      <c r="C608" s="6" t="s">
        <v>3</v>
      </c>
      <c r="D608" s="9" t="s">
        <v>1001</v>
      </c>
      <c r="E608" s="9" t="s">
        <v>478</v>
      </c>
      <c r="F608" s="4" t="s">
        <v>711</v>
      </c>
      <c r="G608" s="4" t="s">
        <v>134</v>
      </c>
      <c r="H608" s="12">
        <v>38</v>
      </c>
      <c r="I608" s="17">
        <v>1250</v>
      </c>
      <c r="J608" s="4">
        <v>2017</v>
      </c>
    </row>
    <row r="609" spans="1:10" s="9" customFormat="1" ht="15" customHeight="1" x14ac:dyDescent="0.25">
      <c r="A609" s="9">
        <v>764</v>
      </c>
      <c r="B609" s="9" t="s">
        <v>1000</v>
      </c>
      <c r="C609" s="4" t="s">
        <v>3</v>
      </c>
      <c r="D609" s="9" t="s">
        <v>1001</v>
      </c>
      <c r="E609" s="9" t="s">
        <v>478</v>
      </c>
      <c r="F609" s="4" t="s">
        <v>1008</v>
      </c>
      <c r="G609" s="4" t="s">
        <v>106</v>
      </c>
      <c r="H609" s="12">
        <v>8</v>
      </c>
      <c r="I609" s="17">
        <v>615</v>
      </c>
      <c r="J609" s="4">
        <v>2013</v>
      </c>
    </row>
    <row r="610" spans="1:10" s="9" customFormat="1" ht="15" customHeight="1" x14ac:dyDescent="0.25">
      <c r="A610" s="9">
        <v>764</v>
      </c>
      <c r="B610" s="9" t="s">
        <v>1000</v>
      </c>
      <c r="C610" s="9" t="s">
        <v>3</v>
      </c>
      <c r="D610" s="9" t="s">
        <v>1001</v>
      </c>
      <c r="E610" s="9" t="s">
        <v>478</v>
      </c>
      <c r="F610" s="4" t="s">
        <v>1008</v>
      </c>
      <c r="G610" s="4" t="s">
        <v>106</v>
      </c>
      <c r="H610" s="12">
        <v>9</v>
      </c>
      <c r="I610" s="17">
        <v>650</v>
      </c>
      <c r="J610" s="4">
        <v>2014</v>
      </c>
    </row>
    <row r="611" spans="1:10" s="9" customFormat="1" ht="15" customHeight="1" x14ac:dyDescent="0.25">
      <c r="A611" s="9">
        <v>764</v>
      </c>
      <c r="B611" s="9" t="s">
        <v>1000</v>
      </c>
      <c r="C611" s="6" t="s">
        <v>3</v>
      </c>
      <c r="D611" s="9" t="s">
        <v>1001</v>
      </c>
      <c r="E611" s="9" t="s">
        <v>478</v>
      </c>
      <c r="F611" s="4" t="s">
        <v>1008</v>
      </c>
      <c r="G611" s="4" t="s">
        <v>106</v>
      </c>
      <c r="H611" s="12">
        <v>11</v>
      </c>
      <c r="I611" s="17">
        <v>755</v>
      </c>
      <c r="J611" s="12">
        <v>2016</v>
      </c>
    </row>
    <row r="612" spans="1:10" s="9" customFormat="1" ht="15" customHeight="1" x14ac:dyDescent="0.25">
      <c r="A612" s="9">
        <v>764</v>
      </c>
      <c r="B612" s="9" t="s">
        <v>1000</v>
      </c>
      <c r="C612" s="4" t="s">
        <v>3</v>
      </c>
      <c r="D612" s="9" t="s">
        <v>1001</v>
      </c>
      <c r="E612" s="9" t="s">
        <v>478</v>
      </c>
      <c r="F612" s="4" t="s">
        <v>1009</v>
      </c>
      <c r="G612" s="4" t="s">
        <v>106</v>
      </c>
      <c r="H612" s="12">
        <v>8</v>
      </c>
      <c r="I612" s="17">
        <v>675</v>
      </c>
      <c r="J612" s="12">
        <v>2015</v>
      </c>
    </row>
    <row r="613" spans="1:10" s="9" customFormat="1" ht="15" customHeight="1" x14ac:dyDescent="0.25">
      <c r="A613" s="9">
        <v>764</v>
      </c>
      <c r="B613" s="9" t="s">
        <v>1000</v>
      </c>
      <c r="C613" s="9" t="s">
        <v>3</v>
      </c>
      <c r="D613" s="9" t="s">
        <v>1001</v>
      </c>
      <c r="E613" s="9" t="s">
        <v>478</v>
      </c>
      <c r="F613" s="4" t="s">
        <v>1010</v>
      </c>
      <c r="G613" s="4" t="s">
        <v>23</v>
      </c>
      <c r="H613" s="12">
        <v>4</v>
      </c>
      <c r="I613" s="17">
        <v>560</v>
      </c>
      <c r="J613" s="12">
        <v>2015</v>
      </c>
    </row>
    <row r="614" spans="1:10" s="9" customFormat="1" ht="15" customHeight="1" x14ac:dyDescent="0.25">
      <c r="A614" s="9">
        <v>764</v>
      </c>
      <c r="B614" s="9" t="s">
        <v>1000</v>
      </c>
      <c r="C614" s="6" t="s">
        <v>3</v>
      </c>
      <c r="D614" s="9" t="s">
        <v>1001</v>
      </c>
      <c r="E614" s="9" t="s">
        <v>478</v>
      </c>
      <c r="F614" s="4" t="s">
        <v>1010</v>
      </c>
      <c r="G614" s="4" t="s">
        <v>23</v>
      </c>
      <c r="H614" s="12">
        <v>5</v>
      </c>
      <c r="I614" s="17">
        <v>620</v>
      </c>
      <c r="J614" s="12">
        <v>2016</v>
      </c>
    </row>
    <row r="615" spans="1:10" s="9" customFormat="1" ht="15" customHeight="1" x14ac:dyDescent="0.25">
      <c r="A615" s="9">
        <v>764</v>
      </c>
      <c r="B615" s="9" t="s">
        <v>1000</v>
      </c>
      <c r="C615" s="4" t="s">
        <v>3</v>
      </c>
      <c r="D615" s="9" t="s">
        <v>1001</v>
      </c>
      <c r="E615" s="9" t="s">
        <v>478</v>
      </c>
      <c r="F615" s="4" t="s">
        <v>1011</v>
      </c>
      <c r="G615" s="4" t="s">
        <v>23</v>
      </c>
      <c r="H615" s="12">
        <v>5</v>
      </c>
      <c r="I615" s="17">
        <v>620</v>
      </c>
      <c r="J615" s="12">
        <v>2016</v>
      </c>
    </row>
    <row r="616" spans="1:10" s="9" customFormat="1" ht="15" customHeight="1" x14ac:dyDescent="0.25">
      <c r="A616" s="9">
        <v>764</v>
      </c>
      <c r="B616" s="9" t="s">
        <v>1000</v>
      </c>
      <c r="C616" s="9" t="s">
        <v>3</v>
      </c>
      <c r="D616" s="9" t="s">
        <v>1001</v>
      </c>
      <c r="E616" s="9" t="s">
        <v>478</v>
      </c>
      <c r="F616" s="4" t="s">
        <v>1012</v>
      </c>
      <c r="G616" s="4" t="s">
        <v>23</v>
      </c>
      <c r="H616" s="12">
        <v>3</v>
      </c>
      <c r="I616" s="17">
        <v>565</v>
      </c>
      <c r="J616" s="12">
        <v>2017</v>
      </c>
    </row>
    <row r="617" spans="1:10" s="9" customFormat="1" ht="15" customHeight="1" x14ac:dyDescent="0.25">
      <c r="A617" s="9">
        <v>764</v>
      </c>
      <c r="B617" s="9" t="s">
        <v>1000</v>
      </c>
      <c r="C617" s="6" t="s">
        <v>3</v>
      </c>
      <c r="D617" s="9" t="s">
        <v>1001</v>
      </c>
      <c r="E617" s="9" t="s">
        <v>478</v>
      </c>
      <c r="F617" s="4" t="s">
        <v>1012</v>
      </c>
      <c r="G617" s="4" t="s">
        <v>23</v>
      </c>
      <c r="H617" s="12">
        <v>4</v>
      </c>
      <c r="I617" s="17">
        <v>675</v>
      </c>
      <c r="J617" s="12">
        <v>2018</v>
      </c>
    </row>
    <row r="618" spans="1:10" s="9" customFormat="1" ht="15" customHeight="1" x14ac:dyDescent="0.25">
      <c r="A618" s="9">
        <v>764</v>
      </c>
      <c r="B618" s="9" t="s">
        <v>1000</v>
      </c>
      <c r="C618" s="4" t="s">
        <v>3</v>
      </c>
      <c r="D618" s="9" t="s">
        <v>1001</v>
      </c>
      <c r="E618" s="9" t="s">
        <v>478</v>
      </c>
      <c r="F618" s="4" t="s">
        <v>1013</v>
      </c>
      <c r="G618" s="4" t="s">
        <v>106</v>
      </c>
      <c r="H618" s="12">
        <v>31</v>
      </c>
      <c r="I618" s="17">
        <v>500</v>
      </c>
      <c r="J618" s="12">
        <v>2013</v>
      </c>
    </row>
    <row r="619" spans="1:10" s="9" customFormat="1" ht="15" customHeight="1" x14ac:dyDescent="0.25">
      <c r="A619" s="9">
        <v>764</v>
      </c>
      <c r="B619" s="9" t="s">
        <v>1000</v>
      </c>
      <c r="C619" s="9" t="s">
        <v>3</v>
      </c>
      <c r="D619" s="9" t="s">
        <v>1001</v>
      </c>
      <c r="E619" s="9" t="s">
        <v>478</v>
      </c>
      <c r="F619" s="4" t="s">
        <v>1013</v>
      </c>
      <c r="G619" s="4" t="s">
        <v>106</v>
      </c>
      <c r="H619" s="12">
        <v>32</v>
      </c>
      <c r="I619" s="17">
        <v>500</v>
      </c>
      <c r="J619" s="12">
        <v>2014</v>
      </c>
    </row>
    <row r="620" spans="1:10" s="9" customFormat="1" ht="15" customHeight="1" x14ac:dyDescent="0.25">
      <c r="A620" s="9">
        <v>764</v>
      </c>
      <c r="B620" s="9" t="s">
        <v>1000</v>
      </c>
      <c r="C620" s="6" t="s">
        <v>3</v>
      </c>
      <c r="D620" s="9" t="s">
        <v>1001</v>
      </c>
      <c r="E620" s="9" t="s">
        <v>478</v>
      </c>
      <c r="F620" s="4" t="s">
        <v>1013</v>
      </c>
      <c r="G620" s="4" t="s">
        <v>106</v>
      </c>
      <c r="H620" s="12">
        <v>33</v>
      </c>
      <c r="I620" s="17">
        <v>500</v>
      </c>
      <c r="J620" s="12">
        <v>2015</v>
      </c>
    </row>
    <row r="621" spans="1:10" s="9" customFormat="1" ht="15" customHeight="1" x14ac:dyDescent="0.25">
      <c r="A621" s="9">
        <v>764</v>
      </c>
      <c r="B621" s="9" t="s">
        <v>1000</v>
      </c>
      <c r="C621" s="4" t="s">
        <v>3</v>
      </c>
      <c r="D621" s="9" t="s">
        <v>1001</v>
      </c>
      <c r="E621" s="9" t="s">
        <v>478</v>
      </c>
      <c r="F621" s="4" t="s">
        <v>1013</v>
      </c>
      <c r="G621" s="4" t="s">
        <v>106</v>
      </c>
      <c r="H621" s="12">
        <v>34</v>
      </c>
      <c r="I621" s="17">
        <v>500</v>
      </c>
      <c r="J621" s="12">
        <v>2016</v>
      </c>
    </row>
    <row r="622" spans="1:10" s="9" customFormat="1" ht="15" customHeight="1" x14ac:dyDescent="0.25">
      <c r="A622" s="9">
        <v>764</v>
      </c>
      <c r="B622" s="9" t="s">
        <v>1000</v>
      </c>
      <c r="C622" s="9" t="s">
        <v>3</v>
      </c>
      <c r="D622" s="9" t="s">
        <v>1001</v>
      </c>
      <c r="E622" s="9" t="s">
        <v>478</v>
      </c>
      <c r="F622" s="4" t="s">
        <v>1013</v>
      </c>
      <c r="G622" s="4" t="s">
        <v>106</v>
      </c>
      <c r="H622" s="12">
        <v>35</v>
      </c>
      <c r="I622" s="17">
        <v>500</v>
      </c>
      <c r="J622" s="12">
        <v>2017</v>
      </c>
    </row>
    <row r="623" spans="1:10" s="9" customFormat="1" ht="15" customHeight="1" x14ac:dyDescent="0.25">
      <c r="A623" s="9">
        <v>764</v>
      </c>
      <c r="B623" s="9" t="s">
        <v>1000</v>
      </c>
      <c r="C623" s="6" t="s">
        <v>3</v>
      </c>
      <c r="D623" s="9" t="s">
        <v>1001</v>
      </c>
      <c r="E623" s="9" t="s">
        <v>478</v>
      </c>
      <c r="F623" s="4" t="s">
        <v>1013</v>
      </c>
      <c r="G623" s="4" t="s">
        <v>106</v>
      </c>
      <c r="H623" s="12">
        <v>36</v>
      </c>
      <c r="I623" s="17">
        <v>500</v>
      </c>
      <c r="J623" s="12">
        <v>2018</v>
      </c>
    </row>
    <row r="624" spans="1:10" s="9" customFormat="1" ht="15" customHeight="1" x14ac:dyDescent="0.25">
      <c r="A624" s="9">
        <v>764</v>
      </c>
      <c r="B624" s="9" t="s">
        <v>1000</v>
      </c>
      <c r="C624" s="4" t="s">
        <v>3</v>
      </c>
      <c r="D624" s="9" t="s">
        <v>1001</v>
      </c>
      <c r="E624" s="9" t="s">
        <v>478</v>
      </c>
      <c r="F624" s="4" t="s">
        <v>1014</v>
      </c>
      <c r="G624" s="4" t="s">
        <v>127</v>
      </c>
      <c r="H624" s="12">
        <v>31</v>
      </c>
      <c r="I624" s="17">
        <v>540</v>
      </c>
      <c r="J624" s="12">
        <v>2014</v>
      </c>
    </row>
    <row r="625" spans="1:10" s="9" customFormat="1" ht="15" customHeight="1" x14ac:dyDescent="0.25">
      <c r="A625" s="9">
        <v>764</v>
      </c>
      <c r="B625" s="9" t="s">
        <v>1000</v>
      </c>
      <c r="C625" s="9" t="s">
        <v>3</v>
      </c>
      <c r="D625" s="9" t="s">
        <v>1001</v>
      </c>
      <c r="E625" s="9" t="s">
        <v>478</v>
      </c>
      <c r="F625" s="4" t="s">
        <v>1015</v>
      </c>
      <c r="G625" s="4" t="s">
        <v>23</v>
      </c>
      <c r="H625" s="12">
        <v>15</v>
      </c>
      <c r="I625" s="17">
        <v>275</v>
      </c>
      <c r="J625" s="12">
        <v>2013</v>
      </c>
    </row>
    <row r="626" spans="1:10" s="10" customFormat="1" ht="15" customHeight="1" x14ac:dyDescent="0.25">
      <c r="A626" s="9">
        <v>764</v>
      </c>
      <c r="B626" s="10" t="s">
        <v>1000</v>
      </c>
      <c r="C626" s="10" t="s">
        <v>3</v>
      </c>
      <c r="D626" s="10" t="s">
        <v>1001</v>
      </c>
      <c r="E626" s="10" t="s">
        <v>478</v>
      </c>
      <c r="F626" s="4" t="s">
        <v>1016</v>
      </c>
      <c r="G626" s="4" t="s">
        <v>106</v>
      </c>
      <c r="H626" s="12">
        <v>45</v>
      </c>
      <c r="I626" s="17">
        <v>520</v>
      </c>
      <c r="J626" s="12">
        <v>2015</v>
      </c>
    </row>
    <row r="627" spans="1:10" s="10" customFormat="1" ht="15" customHeight="1" x14ac:dyDescent="0.25">
      <c r="A627" s="9">
        <v>764</v>
      </c>
      <c r="B627" s="10" t="s">
        <v>1000</v>
      </c>
      <c r="C627" s="11" t="s">
        <v>3</v>
      </c>
      <c r="D627" s="10" t="s">
        <v>1001</v>
      </c>
      <c r="E627" s="10" t="s">
        <v>478</v>
      </c>
      <c r="F627" s="4" t="s">
        <v>1017</v>
      </c>
      <c r="G627" s="4" t="s">
        <v>1018</v>
      </c>
      <c r="H627" s="12">
        <v>47</v>
      </c>
      <c r="I627" s="17">
        <v>700</v>
      </c>
      <c r="J627" s="4">
        <v>2018</v>
      </c>
    </row>
    <row r="628" spans="1:10" s="10" customFormat="1" ht="15" customHeight="1" x14ac:dyDescent="0.25">
      <c r="A628" s="9">
        <v>764</v>
      </c>
      <c r="B628" s="10" t="s">
        <v>1000</v>
      </c>
      <c r="C628" s="4" t="s">
        <v>3</v>
      </c>
      <c r="D628" s="10" t="s">
        <v>1001</v>
      </c>
      <c r="E628" s="10" t="s">
        <v>478</v>
      </c>
      <c r="F628" s="4" t="s">
        <v>1019</v>
      </c>
      <c r="G628" s="4" t="s">
        <v>23</v>
      </c>
      <c r="H628" s="12">
        <v>6</v>
      </c>
      <c r="I628" s="17">
        <v>425</v>
      </c>
      <c r="J628" s="4">
        <v>2018</v>
      </c>
    </row>
    <row r="629" spans="1:10" s="10" customFormat="1" ht="15" customHeight="1" x14ac:dyDescent="0.25">
      <c r="A629" s="9">
        <v>764</v>
      </c>
      <c r="B629" s="10" t="s">
        <v>1000</v>
      </c>
      <c r="C629" s="11" t="s">
        <v>3</v>
      </c>
      <c r="D629" s="10" t="s">
        <v>1001</v>
      </c>
      <c r="E629" s="10" t="s">
        <v>478</v>
      </c>
      <c r="F629" s="4" t="s">
        <v>1020</v>
      </c>
      <c r="G629" s="4" t="s">
        <v>1018</v>
      </c>
      <c r="H629" s="12">
        <v>22</v>
      </c>
      <c r="I629" s="17">
        <v>650</v>
      </c>
      <c r="J629" s="4">
        <v>2016</v>
      </c>
    </row>
    <row r="630" spans="1:10" s="9" customFormat="1" ht="15" customHeight="1" x14ac:dyDescent="0.25">
      <c r="A630" s="9">
        <v>764</v>
      </c>
      <c r="B630" s="10" t="s">
        <v>1000</v>
      </c>
      <c r="C630" s="11" t="s">
        <v>3</v>
      </c>
      <c r="D630" s="10" t="s">
        <v>1001</v>
      </c>
      <c r="E630" s="10" t="s">
        <v>478</v>
      </c>
      <c r="F630" s="4" t="s">
        <v>1021</v>
      </c>
      <c r="G630" s="4" t="s">
        <v>1018</v>
      </c>
      <c r="H630" s="12">
        <v>39</v>
      </c>
      <c r="I630" s="17">
        <v>700</v>
      </c>
      <c r="J630" s="4">
        <v>2018</v>
      </c>
    </row>
    <row r="631" spans="1:10" s="9" customFormat="1" ht="15" customHeight="1" x14ac:dyDescent="0.25">
      <c r="A631" s="9">
        <v>764</v>
      </c>
      <c r="B631" s="10" t="s">
        <v>1000</v>
      </c>
      <c r="C631" s="10" t="s">
        <v>3</v>
      </c>
      <c r="D631" s="10" t="s">
        <v>1001</v>
      </c>
      <c r="E631" s="10" t="s">
        <v>478</v>
      </c>
      <c r="F631" s="4" t="s">
        <v>1022</v>
      </c>
      <c r="G631" s="4" t="s">
        <v>1018</v>
      </c>
      <c r="H631" s="12">
        <v>30</v>
      </c>
      <c r="I631" s="17">
        <v>700</v>
      </c>
      <c r="J631" s="4">
        <v>2016</v>
      </c>
    </row>
    <row r="632" spans="1:10" s="9" customFormat="1" ht="15" customHeight="1" x14ac:dyDescent="0.25">
      <c r="A632" s="9">
        <v>764</v>
      </c>
      <c r="B632" s="10" t="s">
        <v>1000</v>
      </c>
      <c r="C632" s="4" t="s">
        <v>3</v>
      </c>
      <c r="D632" s="10" t="s">
        <v>1001</v>
      </c>
      <c r="E632" s="10" t="s">
        <v>478</v>
      </c>
      <c r="F632" s="4" t="s">
        <v>1023</v>
      </c>
      <c r="G632" s="4" t="s">
        <v>1018</v>
      </c>
      <c r="H632" s="12">
        <v>17</v>
      </c>
      <c r="I632" s="17">
        <v>650</v>
      </c>
      <c r="J632" s="4">
        <v>2016</v>
      </c>
    </row>
    <row r="633" spans="1:10" s="9" customFormat="1" ht="15" customHeight="1" x14ac:dyDescent="0.25">
      <c r="A633" s="9">
        <v>766</v>
      </c>
      <c r="B633" s="9" t="s">
        <v>1024</v>
      </c>
      <c r="C633" s="9" t="s">
        <v>3</v>
      </c>
      <c r="D633" s="9" t="s">
        <v>1025</v>
      </c>
      <c r="E633" s="9" t="s">
        <v>437</v>
      </c>
      <c r="F633" s="9" t="s">
        <v>1026</v>
      </c>
      <c r="G633" s="9" t="s">
        <v>106</v>
      </c>
      <c r="H633" s="20">
        <v>44</v>
      </c>
      <c r="I633" s="20">
        <v>885</v>
      </c>
      <c r="J633" s="9">
        <v>2013</v>
      </c>
    </row>
    <row r="634" spans="1:10" s="9" customFormat="1" ht="15" customHeight="1" x14ac:dyDescent="0.25">
      <c r="A634" s="9">
        <v>766</v>
      </c>
      <c r="B634" s="9" t="s">
        <v>1024</v>
      </c>
      <c r="C634" s="9" t="s">
        <v>3</v>
      </c>
      <c r="D634" s="9" t="s">
        <v>1025</v>
      </c>
      <c r="E634" s="9" t="s">
        <v>437</v>
      </c>
      <c r="F634" s="9" t="s">
        <v>1027</v>
      </c>
      <c r="G634" s="9" t="s">
        <v>106</v>
      </c>
      <c r="H634" s="20">
        <v>11</v>
      </c>
      <c r="I634" s="20">
        <v>540</v>
      </c>
      <c r="J634" s="9">
        <v>2013</v>
      </c>
    </row>
    <row r="635" spans="1:10" s="9" customFormat="1" ht="15" customHeight="1" x14ac:dyDescent="0.25">
      <c r="A635" s="9">
        <v>766</v>
      </c>
      <c r="B635" s="9" t="s">
        <v>1024</v>
      </c>
      <c r="C635" s="9" t="s">
        <v>3</v>
      </c>
      <c r="D635" s="9" t="s">
        <v>1025</v>
      </c>
      <c r="E635" s="9" t="s">
        <v>437</v>
      </c>
      <c r="F635" s="9" t="s">
        <v>1028</v>
      </c>
      <c r="G635" s="9" t="s">
        <v>23</v>
      </c>
      <c r="H635" s="20">
        <v>11</v>
      </c>
      <c r="I635" s="20">
        <v>575</v>
      </c>
      <c r="J635" s="9">
        <v>2013</v>
      </c>
    </row>
    <row r="636" spans="1:10" s="9" customFormat="1" ht="15" customHeight="1" x14ac:dyDescent="0.25">
      <c r="A636" s="9">
        <v>770</v>
      </c>
      <c r="B636" s="9" t="s">
        <v>1031</v>
      </c>
      <c r="C636" s="9" t="s">
        <v>3</v>
      </c>
      <c r="D636" s="9" t="s">
        <v>1032</v>
      </c>
      <c r="E636" s="9" t="s">
        <v>1033</v>
      </c>
      <c r="F636" s="9" t="s">
        <v>1034</v>
      </c>
      <c r="G636" s="9" t="s">
        <v>106</v>
      </c>
      <c r="H636" s="20">
        <v>37</v>
      </c>
      <c r="I636" s="20">
        <v>505</v>
      </c>
      <c r="J636" s="9">
        <v>2013</v>
      </c>
    </row>
    <row r="637" spans="1:10" s="9" customFormat="1" ht="15" customHeight="1" x14ac:dyDescent="0.25">
      <c r="A637" s="9">
        <v>770</v>
      </c>
      <c r="B637" s="9" t="s">
        <v>1031</v>
      </c>
      <c r="C637" s="9" t="s">
        <v>3</v>
      </c>
      <c r="D637" s="9" t="s">
        <v>1032</v>
      </c>
      <c r="E637" s="9" t="s">
        <v>1033</v>
      </c>
      <c r="F637" s="9" t="s">
        <v>1034</v>
      </c>
      <c r="G637" s="9" t="s">
        <v>106</v>
      </c>
      <c r="H637" s="20">
        <v>38</v>
      </c>
      <c r="I637" s="20">
        <v>505</v>
      </c>
      <c r="J637" s="9">
        <v>2014</v>
      </c>
    </row>
    <row r="638" spans="1:10" s="9" customFormat="1" ht="15" customHeight="1" x14ac:dyDescent="0.25">
      <c r="A638" s="9">
        <v>770</v>
      </c>
      <c r="B638" s="9" t="s">
        <v>1031</v>
      </c>
      <c r="C638" s="9" t="s">
        <v>3</v>
      </c>
      <c r="D638" s="9" t="s">
        <v>1032</v>
      </c>
      <c r="E638" s="9" t="s">
        <v>1033</v>
      </c>
      <c r="F638" s="9" t="s">
        <v>1035</v>
      </c>
      <c r="G638" s="9" t="s">
        <v>106</v>
      </c>
      <c r="H638" s="20">
        <v>38</v>
      </c>
      <c r="I638" s="20">
        <v>500</v>
      </c>
      <c r="J638" s="9">
        <v>2013</v>
      </c>
    </row>
    <row r="639" spans="1:10" s="9" customFormat="1" ht="15" customHeight="1" x14ac:dyDescent="0.25">
      <c r="A639" s="9">
        <v>770</v>
      </c>
      <c r="B639" s="9" t="s">
        <v>1031</v>
      </c>
      <c r="C639" s="9" t="s">
        <v>3</v>
      </c>
      <c r="D639" s="9" t="s">
        <v>1032</v>
      </c>
      <c r="E639" s="9" t="s">
        <v>1033</v>
      </c>
      <c r="F639" s="9" t="s">
        <v>1035</v>
      </c>
      <c r="G639" s="9" t="s">
        <v>106</v>
      </c>
      <c r="H639" s="20">
        <v>39</v>
      </c>
      <c r="I639" s="20">
        <v>500</v>
      </c>
      <c r="J639" s="9">
        <v>2014</v>
      </c>
    </row>
    <row r="640" spans="1:10" s="9" customFormat="1" ht="15" customHeight="1" x14ac:dyDescent="0.25">
      <c r="A640" s="9">
        <v>772</v>
      </c>
      <c r="B640" s="9" t="s">
        <v>1038</v>
      </c>
      <c r="C640" s="9" t="s">
        <v>3</v>
      </c>
      <c r="D640" s="9" t="s">
        <v>1039</v>
      </c>
      <c r="E640" s="9" t="s">
        <v>846</v>
      </c>
      <c r="F640" s="9" t="s">
        <v>1040</v>
      </c>
      <c r="G640" s="9" t="s">
        <v>1041</v>
      </c>
      <c r="H640" s="20">
        <v>17</v>
      </c>
      <c r="I640" s="20">
        <v>160</v>
      </c>
      <c r="J640" s="9">
        <v>2014</v>
      </c>
    </row>
    <row r="641" spans="1:10" s="9" customFormat="1" ht="15" customHeight="1" x14ac:dyDescent="0.25">
      <c r="A641" s="10">
        <v>773</v>
      </c>
      <c r="B641" s="9" t="s">
        <v>1042</v>
      </c>
      <c r="C641" s="9" t="s">
        <v>3</v>
      </c>
      <c r="D641" s="9" t="s">
        <v>1043</v>
      </c>
      <c r="E641" s="9" t="s">
        <v>1044</v>
      </c>
      <c r="F641" s="4" t="s">
        <v>1045</v>
      </c>
      <c r="G641" s="4" t="s">
        <v>5</v>
      </c>
      <c r="H641" s="12">
        <v>24</v>
      </c>
      <c r="I641" s="17">
        <v>650</v>
      </c>
      <c r="J641" s="4">
        <v>2013</v>
      </c>
    </row>
    <row r="642" spans="1:10" s="9" customFormat="1" ht="15" customHeight="1" x14ac:dyDescent="0.25">
      <c r="A642" s="10">
        <v>773</v>
      </c>
      <c r="B642" s="9" t="s">
        <v>1042</v>
      </c>
      <c r="C642" s="9" t="s">
        <v>3</v>
      </c>
      <c r="D642" s="9" t="s">
        <v>1043</v>
      </c>
      <c r="E642" s="9" t="s">
        <v>1044</v>
      </c>
      <c r="F642" s="4" t="s">
        <v>1045</v>
      </c>
      <c r="G642" s="4" t="s">
        <v>5</v>
      </c>
      <c r="H642" s="12">
        <v>25</v>
      </c>
      <c r="I642" s="17">
        <v>675</v>
      </c>
      <c r="J642" s="4">
        <v>2014</v>
      </c>
    </row>
    <row r="643" spans="1:10" s="9" customFormat="1" ht="15" customHeight="1" x14ac:dyDescent="0.25">
      <c r="A643" s="10">
        <v>773</v>
      </c>
      <c r="B643" s="9" t="s">
        <v>1042</v>
      </c>
      <c r="C643" s="9" t="s">
        <v>3</v>
      </c>
      <c r="D643" s="9" t="s">
        <v>1043</v>
      </c>
      <c r="E643" s="9" t="s">
        <v>1044</v>
      </c>
      <c r="F643" s="4" t="s">
        <v>1045</v>
      </c>
      <c r="G643" s="4" t="s">
        <v>5</v>
      </c>
      <c r="H643" s="12">
        <v>26</v>
      </c>
      <c r="I643" s="17">
        <v>705</v>
      </c>
      <c r="J643" s="12">
        <v>2015</v>
      </c>
    </row>
    <row r="644" spans="1:10" s="9" customFormat="1" ht="15" customHeight="1" x14ac:dyDescent="0.25">
      <c r="A644" s="10">
        <v>773</v>
      </c>
      <c r="B644" s="9" t="s">
        <v>1042</v>
      </c>
      <c r="C644" s="9" t="s">
        <v>3</v>
      </c>
      <c r="D644" s="9" t="s">
        <v>1043</v>
      </c>
      <c r="E644" s="9" t="s">
        <v>1044</v>
      </c>
      <c r="F644" s="4" t="s">
        <v>1045</v>
      </c>
      <c r="G644" s="4" t="s">
        <v>5</v>
      </c>
      <c r="H644" s="12">
        <v>27</v>
      </c>
      <c r="I644" s="18">
        <v>730</v>
      </c>
      <c r="J644" s="12">
        <v>2016</v>
      </c>
    </row>
    <row r="645" spans="1:10" s="9" customFormat="1" ht="15" customHeight="1" x14ac:dyDescent="0.25">
      <c r="A645" s="10">
        <v>773</v>
      </c>
      <c r="B645" s="9" t="s">
        <v>1042</v>
      </c>
      <c r="C645" s="9" t="s">
        <v>3</v>
      </c>
      <c r="D645" s="9" t="s">
        <v>1043</v>
      </c>
      <c r="E645" s="9" t="s">
        <v>1044</v>
      </c>
      <c r="F645" s="4" t="s">
        <v>1045</v>
      </c>
      <c r="G645" s="4" t="s">
        <v>5</v>
      </c>
      <c r="H645" s="12">
        <v>27</v>
      </c>
      <c r="I645" s="18">
        <v>595</v>
      </c>
      <c r="J645" s="12">
        <v>2016</v>
      </c>
    </row>
    <row r="646" spans="1:10" s="9" customFormat="1" ht="15" customHeight="1" x14ac:dyDescent="0.25">
      <c r="A646" s="10">
        <v>773</v>
      </c>
      <c r="B646" s="9" t="s">
        <v>1042</v>
      </c>
      <c r="C646" s="9" t="s">
        <v>3</v>
      </c>
      <c r="D646" s="9" t="s">
        <v>1043</v>
      </c>
      <c r="E646" s="9" t="s">
        <v>1044</v>
      </c>
      <c r="F646" s="4" t="s">
        <v>1045</v>
      </c>
      <c r="G646" s="4" t="s">
        <v>5</v>
      </c>
      <c r="H646" s="12">
        <v>28</v>
      </c>
      <c r="I646" s="17">
        <v>595</v>
      </c>
      <c r="J646" s="12">
        <v>2017</v>
      </c>
    </row>
    <row r="647" spans="1:10" s="9" customFormat="1" ht="15" customHeight="1" x14ac:dyDescent="0.25">
      <c r="A647" s="10">
        <v>773</v>
      </c>
      <c r="B647" s="9" t="s">
        <v>1042</v>
      </c>
      <c r="C647" s="9" t="s">
        <v>3</v>
      </c>
      <c r="D647" s="9" t="s">
        <v>1043</v>
      </c>
      <c r="E647" s="9" t="s">
        <v>1044</v>
      </c>
      <c r="F647" s="4" t="s">
        <v>1046</v>
      </c>
      <c r="G647" s="4" t="s">
        <v>106</v>
      </c>
      <c r="H647" s="12">
        <v>22</v>
      </c>
      <c r="I647" s="17">
        <v>570</v>
      </c>
      <c r="J647" s="12">
        <v>2013</v>
      </c>
    </row>
    <row r="648" spans="1:10" s="9" customFormat="1" ht="15" customHeight="1" x14ac:dyDescent="0.25">
      <c r="A648" s="10">
        <v>773</v>
      </c>
      <c r="B648" s="9" t="s">
        <v>1042</v>
      </c>
      <c r="C648" s="9" t="s">
        <v>3</v>
      </c>
      <c r="D648" s="9" t="s">
        <v>1043</v>
      </c>
      <c r="E648" s="9" t="s">
        <v>1044</v>
      </c>
      <c r="F648" s="4" t="s">
        <v>1046</v>
      </c>
      <c r="G648" s="4" t="s">
        <v>106</v>
      </c>
      <c r="H648" s="12">
        <v>23</v>
      </c>
      <c r="I648" s="17">
        <v>595</v>
      </c>
      <c r="J648" s="12">
        <v>2014</v>
      </c>
    </row>
    <row r="649" spans="1:10" s="9" customFormat="1" ht="15" customHeight="1" x14ac:dyDescent="0.25">
      <c r="A649" s="10">
        <v>773</v>
      </c>
      <c r="B649" s="9" t="s">
        <v>1042</v>
      </c>
      <c r="C649" s="9" t="s">
        <v>3</v>
      </c>
      <c r="D649" s="9" t="s">
        <v>1043</v>
      </c>
      <c r="E649" s="9" t="s">
        <v>1044</v>
      </c>
      <c r="F649" s="4" t="s">
        <v>1046</v>
      </c>
      <c r="G649" s="4" t="s">
        <v>106</v>
      </c>
      <c r="H649" s="12">
        <v>24</v>
      </c>
      <c r="I649" s="17">
        <v>625</v>
      </c>
      <c r="J649" s="12">
        <v>2015</v>
      </c>
    </row>
    <row r="650" spans="1:10" s="9" customFormat="1" ht="15" customHeight="1" x14ac:dyDescent="0.25">
      <c r="A650" s="10">
        <v>773</v>
      </c>
      <c r="B650" s="9" t="s">
        <v>1042</v>
      </c>
      <c r="C650" s="9" t="s">
        <v>3</v>
      </c>
      <c r="D650" s="9" t="s">
        <v>1043</v>
      </c>
      <c r="E650" s="9" t="s">
        <v>1044</v>
      </c>
      <c r="F650" s="4" t="s">
        <v>1046</v>
      </c>
      <c r="G650" s="4" t="s">
        <v>106</v>
      </c>
      <c r="H650" s="12">
        <v>25</v>
      </c>
      <c r="I650" s="17">
        <v>650</v>
      </c>
      <c r="J650" s="12">
        <v>2016</v>
      </c>
    </row>
    <row r="651" spans="1:10" s="9" customFormat="1" ht="15" customHeight="1" x14ac:dyDescent="0.25">
      <c r="A651" s="10">
        <v>773</v>
      </c>
      <c r="B651" s="9" t="s">
        <v>1042</v>
      </c>
      <c r="C651" s="9" t="s">
        <v>3</v>
      </c>
      <c r="D651" s="9" t="s">
        <v>1043</v>
      </c>
      <c r="E651" s="9" t="s">
        <v>1044</v>
      </c>
      <c r="F651" s="4" t="s">
        <v>1046</v>
      </c>
      <c r="G651" s="4" t="s">
        <v>106</v>
      </c>
      <c r="H651" s="12">
        <v>25</v>
      </c>
      <c r="I651" s="18">
        <v>595</v>
      </c>
      <c r="J651" s="12">
        <v>2016</v>
      </c>
    </row>
    <row r="652" spans="1:10" s="9" customFormat="1" ht="15" customHeight="1" x14ac:dyDescent="0.25">
      <c r="A652" s="10">
        <v>773</v>
      </c>
      <c r="B652" s="9" t="s">
        <v>1042</v>
      </c>
      <c r="C652" s="9" t="s">
        <v>3</v>
      </c>
      <c r="D652" s="9" t="s">
        <v>1043</v>
      </c>
      <c r="E652" s="9" t="s">
        <v>1044</v>
      </c>
      <c r="F652" s="4" t="s">
        <v>1046</v>
      </c>
      <c r="G652" s="4" t="s">
        <v>106</v>
      </c>
      <c r="H652" s="12">
        <v>26</v>
      </c>
      <c r="I652" s="18">
        <v>595</v>
      </c>
      <c r="J652" s="12">
        <v>2017</v>
      </c>
    </row>
    <row r="653" spans="1:10" s="9" customFormat="1" ht="15" customHeight="1" x14ac:dyDescent="0.25">
      <c r="A653" s="10">
        <v>773</v>
      </c>
      <c r="B653" s="9" t="s">
        <v>1042</v>
      </c>
      <c r="C653" s="9" t="s">
        <v>3</v>
      </c>
      <c r="D653" s="9" t="s">
        <v>1043</v>
      </c>
      <c r="E653" s="9" t="s">
        <v>1044</v>
      </c>
      <c r="F653" s="4" t="s">
        <v>1047</v>
      </c>
      <c r="G653" s="4" t="s">
        <v>106</v>
      </c>
      <c r="H653" s="12">
        <v>22</v>
      </c>
      <c r="I653" s="17">
        <v>570</v>
      </c>
      <c r="J653" s="12">
        <v>2013</v>
      </c>
    </row>
    <row r="654" spans="1:10" s="9" customFormat="1" ht="15" customHeight="1" x14ac:dyDescent="0.25">
      <c r="A654" s="10">
        <v>773</v>
      </c>
      <c r="B654" s="9" t="s">
        <v>1042</v>
      </c>
      <c r="C654" s="9" t="s">
        <v>3</v>
      </c>
      <c r="D654" s="9" t="s">
        <v>1043</v>
      </c>
      <c r="E654" s="9" t="s">
        <v>1044</v>
      </c>
      <c r="F654" s="4" t="s">
        <v>1047</v>
      </c>
      <c r="G654" s="4" t="s">
        <v>106</v>
      </c>
      <c r="H654" s="12">
        <v>23</v>
      </c>
      <c r="I654" s="17">
        <v>595</v>
      </c>
      <c r="J654" s="12">
        <v>2014</v>
      </c>
    </row>
    <row r="655" spans="1:10" s="9" customFormat="1" ht="15" customHeight="1" x14ac:dyDescent="0.25">
      <c r="A655" s="10">
        <v>773</v>
      </c>
      <c r="B655" s="9" t="s">
        <v>1042</v>
      </c>
      <c r="C655" s="9" t="s">
        <v>3</v>
      </c>
      <c r="D655" s="9" t="s">
        <v>1043</v>
      </c>
      <c r="E655" s="9" t="s">
        <v>1044</v>
      </c>
      <c r="F655" s="4" t="s">
        <v>1047</v>
      </c>
      <c r="G655" s="4" t="s">
        <v>106</v>
      </c>
      <c r="H655" s="12">
        <v>23</v>
      </c>
      <c r="I655" s="17">
        <v>570</v>
      </c>
      <c r="J655" s="12">
        <v>2014</v>
      </c>
    </row>
    <row r="656" spans="1:10" s="9" customFormat="1" ht="15" customHeight="1" x14ac:dyDescent="0.25">
      <c r="A656" s="10">
        <v>773</v>
      </c>
      <c r="B656" s="9" t="s">
        <v>1042</v>
      </c>
      <c r="C656" s="9" t="s">
        <v>3</v>
      </c>
      <c r="D656" s="9" t="s">
        <v>1043</v>
      </c>
      <c r="E656" s="9" t="s">
        <v>1044</v>
      </c>
      <c r="F656" s="4" t="s">
        <v>1047</v>
      </c>
      <c r="G656" s="4" t="s">
        <v>106</v>
      </c>
      <c r="H656" s="12">
        <v>24</v>
      </c>
      <c r="I656" s="17">
        <v>625</v>
      </c>
      <c r="J656" s="12">
        <v>2015</v>
      </c>
    </row>
    <row r="657" spans="1:10" s="9" customFormat="1" ht="15" customHeight="1" x14ac:dyDescent="0.25">
      <c r="A657" s="10">
        <v>773</v>
      </c>
      <c r="B657" s="9" t="s">
        <v>1042</v>
      </c>
      <c r="C657" s="9" t="s">
        <v>3</v>
      </c>
      <c r="D657" s="9" t="s">
        <v>1043</v>
      </c>
      <c r="E657" s="9" t="s">
        <v>1044</v>
      </c>
      <c r="F657" s="4" t="s">
        <v>1047</v>
      </c>
      <c r="G657" s="4" t="s">
        <v>106</v>
      </c>
      <c r="H657" s="12">
        <v>25</v>
      </c>
      <c r="I657" s="17">
        <v>570</v>
      </c>
      <c r="J657" s="12">
        <v>2016</v>
      </c>
    </row>
    <row r="658" spans="1:10" s="9" customFormat="1" ht="15" customHeight="1" x14ac:dyDescent="0.25">
      <c r="A658" s="10">
        <v>773</v>
      </c>
      <c r="B658" s="9" t="s">
        <v>1042</v>
      </c>
      <c r="C658" s="9" t="s">
        <v>3</v>
      </c>
      <c r="D658" s="9" t="s">
        <v>1043</v>
      </c>
      <c r="E658" s="9" t="s">
        <v>1044</v>
      </c>
      <c r="F658" s="4" t="s">
        <v>1047</v>
      </c>
      <c r="G658" s="4" t="s">
        <v>106</v>
      </c>
      <c r="H658" s="12">
        <v>26</v>
      </c>
      <c r="I658" s="17">
        <v>595</v>
      </c>
      <c r="J658" s="12">
        <v>2017</v>
      </c>
    </row>
    <row r="659" spans="1:10" s="9" customFormat="1" ht="15" customHeight="1" x14ac:dyDescent="0.25">
      <c r="A659" s="10">
        <v>773</v>
      </c>
      <c r="B659" s="9" t="s">
        <v>1042</v>
      </c>
      <c r="C659" s="9" t="s">
        <v>3</v>
      </c>
      <c r="D659" s="9" t="s">
        <v>1043</v>
      </c>
      <c r="E659" s="9" t="s">
        <v>1044</v>
      </c>
      <c r="F659" s="4" t="s">
        <v>1048</v>
      </c>
      <c r="G659" s="4" t="s">
        <v>23</v>
      </c>
      <c r="H659" s="12">
        <v>10</v>
      </c>
      <c r="I659" s="17">
        <v>495</v>
      </c>
      <c r="J659" s="12">
        <v>2014</v>
      </c>
    </row>
    <row r="660" spans="1:10" s="9" customFormat="1" ht="15" customHeight="1" x14ac:dyDescent="0.25">
      <c r="A660" s="10">
        <v>773</v>
      </c>
      <c r="B660" s="9" t="s">
        <v>1042</v>
      </c>
      <c r="C660" s="9" t="s">
        <v>3</v>
      </c>
      <c r="D660" s="9" t="s">
        <v>1043</v>
      </c>
      <c r="E660" s="9" t="s">
        <v>1044</v>
      </c>
      <c r="F660" s="4" t="s">
        <v>1048</v>
      </c>
      <c r="G660" s="4" t="s">
        <v>23</v>
      </c>
      <c r="H660" s="12">
        <v>11</v>
      </c>
      <c r="I660" s="17">
        <v>525</v>
      </c>
      <c r="J660" s="12">
        <v>2015</v>
      </c>
    </row>
    <row r="661" spans="1:10" s="9" customFormat="1" ht="15" customHeight="1" x14ac:dyDescent="0.25">
      <c r="A661" s="10">
        <v>773</v>
      </c>
      <c r="B661" s="9" t="s">
        <v>1042</v>
      </c>
      <c r="C661" s="9" t="s">
        <v>3</v>
      </c>
      <c r="D661" s="9" t="s">
        <v>1043</v>
      </c>
      <c r="E661" s="9" t="s">
        <v>1044</v>
      </c>
      <c r="F661" s="4" t="s">
        <v>1048</v>
      </c>
      <c r="G661" s="4" t="s">
        <v>23</v>
      </c>
      <c r="H661" s="12">
        <v>12</v>
      </c>
      <c r="I661" s="17">
        <v>555</v>
      </c>
      <c r="J661" s="12">
        <v>2016</v>
      </c>
    </row>
    <row r="662" spans="1:10" s="9" customFormat="1" ht="15" customHeight="1" x14ac:dyDescent="0.25">
      <c r="A662" s="10">
        <v>773</v>
      </c>
      <c r="B662" s="9" t="s">
        <v>1042</v>
      </c>
      <c r="C662" s="9" t="s">
        <v>3</v>
      </c>
      <c r="D662" s="9" t="s">
        <v>1043</v>
      </c>
      <c r="E662" s="9" t="s">
        <v>1044</v>
      </c>
      <c r="F662" s="4" t="s">
        <v>1048</v>
      </c>
      <c r="G662" s="4" t="s">
        <v>23</v>
      </c>
      <c r="H662" s="12">
        <v>13</v>
      </c>
      <c r="I662" s="17">
        <v>450</v>
      </c>
      <c r="J662" s="12">
        <v>2017</v>
      </c>
    </row>
    <row r="663" spans="1:10" s="9" customFormat="1" ht="15" customHeight="1" x14ac:dyDescent="0.25">
      <c r="A663" s="10">
        <v>773</v>
      </c>
      <c r="B663" s="9" t="s">
        <v>1042</v>
      </c>
      <c r="C663" s="9" t="s">
        <v>3</v>
      </c>
      <c r="D663" s="9" t="s">
        <v>1043</v>
      </c>
      <c r="E663" s="9" t="s">
        <v>1044</v>
      </c>
      <c r="F663" s="4" t="s">
        <v>1049</v>
      </c>
      <c r="G663" s="4" t="s">
        <v>23</v>
      </c>
      <c r="H663" s="12">
        <v>2</v>
      </c>
      <c r="I663" s="17">
        <v>325</v>
      </c>
      <c r="J663" s="12">
        <v>2015</v>
      </c>
    </row>
    <row r="664" spans="1:10" s="9" customFormat="1" ht="15" customHeight="1" x14ac:dyDescent="0.25">
      <c r="A664" s="10">
        <v>773</v>
      </c>
      <c r="B664" s="9" t="s">
        <v>1042</v>
      </c>
      <c r="C664" s="9" t="s">
        <v>3</v>
      </c>
      <c r="D664" s="9" t="s">
        <v>1043</v>
      </c>
      <c r="E664" s="9" t="s">
        <v>1044</v>
      </c>
      <c r="F664" s="4" t="s">
        <v>1049</v>
      </c>
      <c r="G664" s="4" t="s">
        <v>23</v>
      </c>
      <c r="H664" s="12">
        <v>3</v>
      </c>
      <c r="I664" s="17">
        <v>365</v>
      </c>
      <c r="J664" s="12">
        <v>2016</v>
      </c>
    </row>
    <row r="665" spans="1:10" s="9" customFormat="1" ht="15" customHeight="1" x14ac:dyDescent="0.25">
      <c r="A665" s="10">
        <v>773</v>
      </c>
      <c r="B665" s="9" t="s">
        <v>1042</v>
      </c>
      <c r="C665" s="9" t="s">
        <v>3</v>
      </c>
      <c r="D665" s="9" t="s">
        <v>1043</v>
      </c>
      <c r="E665" s="9" t="s">
        <v>1044</v>
      </c>
      <c r="F665" s="4" t="s">
        <v>1050</v>
      </c>
      <c r="G665" s="4" t="s">
        <v>23</v>
      </c>
      <c r="H665" s="12">
        <v>3</v>
      </c>
      <c r="I665" s="17">
        <v>350</v>
      </c>
      <c r="J665" s="12">
        <v>2016</v>
      </c>
    </row>
    <row r="666" spans="1:10" s="9" customFormat="1" ht="15" customHeight="1" x14ac:dyDescent="0.25">
      <c r="A666" s="10">
        <v>773</v>
      </c>
      <c r="B666" s="9" t="s">
        <v>1042</v>
      </c>
      <c r="C666" s="9" t="s">
        <v>3</v>
      </c>
      <c r="D666" s="9" t="s">
        <v>1043</v>
      </c>
      <c r="E666" s="9" t="s">
        <v>1044</v>
      </c>
      <c r="F666" s="4" t="s">
        <v>1050</v>
      </c>
      <c r="G666" s="4" t="s">
        <v>23</v>
      </c>
      <c r="H666" s="12">
        <v>4</v>
      </c>
      <c r="I666" s="17">
        <v>350</v>
      </c>
      <c r="J666" s="12">
        <v>2017</v>
      </c>
    </row>
    <row r="667" spans="1:10" s="9" customFormat="1" ht="15" customHeight="1" x14ac:dyDescent="0.25">
      <c r="A667" s="10">
        <v>773</v>
      </c>
      <c r="B667" s="9" t="s">
        <v>1042</v>
      </c>
      <c r="C667" s="9" t="s">
        <v>3</v>
      </c>
      <c r="D667" s="9" t="s">
        <v>1043</v>
      </c>
      <c r="E667" s="9" t="s">
        <v>1044</v>
      </c>
      <c r="F667" s="4" t="s">
        <v>1051</v>
      </c>
      <c r="G667" s="4" t="s">
        <v>23</v>
      </c>
      <c r="H667" s="12">
        <v>1</v>
      </c>
      <c r="I667" s="17">
        <v>350</v>
      </c>
      <c r="J667" s="12">
        <v>2016</v>
      </c>
    </row>
    <row r="668" spans="1:10" s="9" customFormat="1" ht="15" customHeight="1" x14ac:dyDescent="0.25">
      <c r="A668" s="10">
        <v>773</v>
      </c>
      <c r="B668" s="9" t="s">
        <v>1042</v>
      </c>
      <c r="C668" s="9" t="s">
        <v>3</v>
      </c>
      <c r="D668" s="9" t="s">
        <v>1043</v>
      </c>
      <c r="E668" s="9" t="s">
        <v>1044</v>
      </c>
      <c r="F668" s="4" t="s">
        <v>1052</v>
      </c>
      <c r="G668" s="4" t="s">
        <v>23</v>
      </c>
      <c r="H668" s="12">
        <v>0</v>
      </c>
      <c r="I668" s="17">
        <v>350</v>
      </c>
      <c r="J668" s="12">
        <v>2016</v>
      </c>
    </row>
    <row r="669" spans="1:10" s="9" customFormat="1" ht="15" customHeight="1" x14ac:dyDescent="0.25">
      <c r="A669" s="10">
        <v>773</v>
      </c>
      <c r="B669" s="9" t="s">
        <v>1042</v>
      </c>
      <c r="C669" s="9" t="s">
        <v>3</v>
      </c>
      <c r="D669" s="9" t="s">
        <v>1043</v>
      </c>
      <c r="E669" s="9" t="s">
        <v>1044</v>
      </c>
      <c r="F669" s="4" t="s">
        <v>1052</v>
      </c>
      <c r="G669" s="4" t="s">
        <v>23</v>
      </c>
      <c r="H669" s="12">
        <v>1</v>
      </c>
      <c r="I669" s="17">
        <v>350</v>
      </c>
      <c r="J669" s="12">
        <v>2017</v>
      </c>
    </row>
    <row r="670" spans="1:10" s="9" customFormat="1" ht="15" customHeight="1" x14ac:dyDescent="0.25">
      <c r="A670" s="10">
        <v>773</v>
      </c>
      <c r="B670" s="9" t="s">
        <v>1042</v>
      </c>
      <c r="C670" s="9" t="s">
        <v>3</v>
      </c>
      <c r="D670" s="9" t="s">
        <v>1043</v>
      </c>
      <c r="E670" s="9" t="s">
        <v>1044</v>
      </c>
      <c r="F670" s="4" t="s">
        <v>1053</v>
      </c>
      <c r="G670" s="4" t="s">
        <v>5</v>
      </c>
      <c r="H670" s="12">
        <v>22</v>
      </c>
      <c r="I670" s="17">
        <v>495</v>
      </c>
      <c r="J670" s="12">
        <v>2017</v>
      </c>
    </row>
    <row r="671" spans="1:10" s="9" customFormat="1" ht="15" customHeight="1" x14ac:dyDescent="0.25">
      <c r="A671" s="10">
        <v>773</v>
      </c>
      <c r="B671" s="9" t="s">
        <v>1042</v>
      </c>
      <c r="C671" s="9" t="s">
        <v>3</v>
      </c>
      <c r="D671" s="9" t="s">
        <v>1043</v>
      </c>
      <c r="E671" s="9" t="s">
        <v>1044</v>
      </c>
      <c r="F671" s="4" t="s">
        <v>1054</v>
      </c>
      <c r="G671" s="4" t="s">
        <v>5</v>
      </c>
      <c r="H671" s="12">
        <v>8</v>
      </c>
      <c r="I671" s="17">
        <v>450</v>
      </c>
      <c r="J671" s="4">
        <v>2013</v>
      </c>
    </row>
    <row r="672" spans="1:10" s="9" customFormat="1" ht="15" customHeight="1" x14ac:dyDescent="0.25">
      <c r="A672" s="10">
        <v>773</v>
      </c>
      <c r="B672" s="9" t="s">
        <v>1042</v>
      </c>
      <c r="C672" s="9" t="s">
        <v>3</v>
      </c>
      <c r="D672" s="9" t="s">
        <v>1043</v>
      </c>
      <c r="E672" s="9" t="s">
        <v>1044</v>
      </c>
      <c r="F672" s="4" t="s">
        <v>1054</v>
      </c>
      <c r="G672" s="4" t="s">
        <v>5</v>
      </c>
      <c r="H672" s="12">
        <v>9</v>
      </c>
      <c r="I672" s="17">
        <v>480</v>
      </c>
      <c r="J672" s="4">
        <v>2014</v>
      </c>
    </row>
    <row r="673" spans="1:10" s="9" customFormat="1" ht="15" customHeight="1" x14ac:dyDescent="0.25">
      <c r="A673" s="10">
        <v>773</v>
      </c>
      <c r="B673" s="9" t="s">
        <v>1042</v>
      </c>
      <c r="C673" s="9" t="s">
        <v>3</v>
      </c>
      <c r="D673" s="9" t="s">
        <v>1043</v>
      </c>
      <c r="E673" s="9" t="s">
        <v>1044</v>
      </c>
      <c r="F673" s="4" t="s">
        <v>1055</v>
      </c>
      <c r="G673" s="4" t="s">
        <v>106</v>
      </c>
      <c r="H673" s="12">
        <v>15</v>
      </c>
      <c r="I673" s="17">
        <v>555</v>
      </c>
      <c r="J673" s="4">
        <v>2015</v>
      </c>
    </row>
    <row r="674" spans="1:10" s="9" customFormat="1" ht="15" customHeight="1" x14ac:dyDescent="0.25">
      <c r="A674" s="10">
        <v>773</v>
      </c>
      <c r="B674" s="9" t="s">
        <v>1042</v>
      </c>
      <c r="C674" s="9" t="s">
        <v>3</v>
      </c>
      <c r="D674" s="9" t="s">
        <v>1043</v>
      </c>
      <c r="E674" s="9" t="s">
        <v>1044</v>
      </c>
      <c r="F674" s="4" t="s">
        <v>1055</v>
      </c>
      <c r="G674" s="4" t="s">
        <v>106</v>
      </c>
      <c r="H674" s="12">
        <v>16</v>
      </c>
      <c r="I674" s="17">
        <v>580</v>
      </c>
      <c r="J674" s="4">
        <v>2016</v>
      </c>
    </row>
    <row r="675" spans="1:10" s="9" customFormat="1" ht="15" customHeight="1" x14ac:dyDescent="0.25">
      <c r="A675" s="10">
        <v>773</v>
      </c>
      <c r="B675" s="9" t="s">
        <v>1042</v>
      </c>
      <c r="C675" s="9" t="s">
        <v>3</v>
      </c>
      <c r="D675" s="9" t="s">
        <v>1043</v>
      </c>
      <c r="E675" s="9" t="s">
        <v>1044</v>
      </c>
      <c r="F675" s="4" t="s">
        <v>1056</v>
      </c>
      <c r="G675" s="4" t="s">
        <v>5</v>
      </c>
      <c r="H675" s="12">
        <v>5</v>
      </c>
      <c r="I675" s="17">
        <v>360</v>
      </c>
      <c r="J675" s="4">
        <v>2015</v>
      </c>
    </row>
    <row r="676" spans="1:10" s="9" customFormat="1" ht="15" customHeight="1" x14ac:dyDescent="0.25">
      <c r="A676" s="10">
        <v>773</v>
      </c>
      <c r="B676" s="9" t="s">
        <v>1042</v>
      </c>
      <c r="C676" s="9" t="s">
        <v>3</v>
      </c>
      <c r="D676" s="9" t="s">
        <v>1043</v>
      </c>
      <c r="E676" s="9" t="s">
        <v>1044</v>
      </c>
      <c r="F676" s="4" t="s">
        <v>1057</v>
      </c>
      <c r="G676" s="4" t="s">
        <v>23</v>
      </c>
      <c r="H676" s="12">
        <v>17</v>
      </c>
      <c r="I676" s="17">
        <v>465</v>
      </c>
      <c r="J676" s="12">
        <v>2013</v>
      </c>
    </row>
    <row r="678" spans="1:10" x14ac:dyDescent="0.25">
      <c r="D678" s="22"/>
      <c r="G678" s="26"/>
      <c r="I678" s="21"/>
    </row>
    <row r="679" spans="1:10" x14ac:dyDescent="0.25">
      <c r="D679" s="22"/>
      <c r="G679" s="26"/>
      <c r="I679" s="21"/>
    </row>
    <row r="680" spans="1:10" x14ac:dyDescent="0.25">
      <c r="D680" s="9"/>
      <c r="G680" s="26"/>
      <c r="I680" s="21"/>
    </row>
    <row r="681" spans="1:10" x14ac:dyDescent="0.25">
      <c r="D681"/>
      <c r="G681" s="26"/>
      <c r="I681" s="21"/>
    </row>
    <row r="682" spans="1:10" x14ac:dyDescent="0.25">
      <c r="D682"/>
      <c r="G682" s="26"/>
      <c r="I682" s="21"/>
    </row>
    <row r="683" spans="1:10" x14ac:dyDescent="0.25">
      <c r="D683"/>
      <c r="G683" s="26"/>
      <c r="I683" s="21"/>
    </row>
    <row r="684" spans="1:10" x14ac:dyDescent="0.25">
      <c r="D684"/>
      <c r="G684" s="26"/>
      <c r="I684" s="21"/>
    </row>
    <row r="685" spans="1:10" x14ac:dyDescent="0.25">
      <c r="D685"/>
      <c r="G685" s="26"/>
      <c r="I685" s="21"/>
    </row>
    <row r="686" spans="1:10" x14ac:dyDescent="0.25">
      <c r="D686"/>
      <c r="G686" s="26"/>
      <c r="I686" s="21"/>
    </row>
    <row r="687" spans="1:10" x14ac:dyDescent="0.25">
      <c r="D687"/>
      <c r="G687" s="26"/>
      <c r="I687" s="21"/>
    </row>
    <row r="688" spans="1:10" x14ac:dyDescent="0.25">
      <c r="D688" s="9"/>
      <c r="G688" s="26"/>
      <c r="I688" s="21"/>
    </row>
    <row r="689" spans="4:9" x14ac:dyDescent="0.25">
      <c r="D689" s="9"/>
      <c r="G689" s="26"/>
      <c r="I689" s="21"/>
    </row>
    <row r="690" spans="4:9" x14ac:dyDescent="0.25">
      <c r="D690" s="9"/>
      <c r="G690" s="26"/>
      <c r="I690" s="21"/>
    </row>
    <row r="691" spans="4:9" x14ac:dyDescent="0.25">
      <c r="D691" s="9"/>
      <c r="G691" s="26"/>
      <c r="I691" s="21"/>
    </row>
    <row r="692" spans="4:9" x14ac:dyDescent="0.25">
      <c r="D692" s="9"/>
      <c r="G692" s="26"/>
      <c r="I692" s="21"/>
    </row>
    <row r="693" spans="4:9" x14ac:dyDescent="0.25">
      <c r="D693" s="9"/>
      <c r="G693" s="26"/>
      <c r="I693" s="21"/>
    </row>
    <row r="694" spans="4:9" x14ac:dyDescent="0.25">
      <c r="D694" s="9"/>
      <c r="G694" s="26"/>
      <c r="I694" s="21"/>
    </row>
    <row r="695" spans="4:9" x14ac:dyDescent="0.25">
      <c r="D695" s="9"/>
      <c r="G695" s="26"/>
      <c r="I695" s="21"/>
    </row>
    <row r="696" spans="4:9" x14ac:dyDescent="0.25">
      <c r="D696" s="9"/>
      <c r="G696" s="26"/>
      <c r="I696" s="21"/>
    </row>
    <row r="697" spans="4:9" x14ac:dyDescent="0.25">
      <c r="D697" s="9"/>
      <c r="G697" s="26"/>
      <c r="I697" s="21"/>
    </row>
    <row r="698" spans="4:9" x14ac:dyDescent="0.25">
      <c r="D698" s="9"/>
      <c r="G698" s="26"/>
      <c r="I698" s="21"/>
    </row>
    <row r="699" spans="4:9" x14ac:dyDescent="0.25">
      <c r="D699" s="9"/>
      <c r="G699" s="26"/>
      <c r="I699" s="21"/>
    </row>
    <row r="700" spans="4:9" x14ac:dyDescent="0.25">
      <c r="D700" s="9"/>
      <c r="G700" s="26"/>
      <c r="I700" s="21"/>
    </row>
    <row r="701" spans="4:9" x14ac:dyDescent="0.25">
      <c r="D701" s="9"/>
      <c r="G701" s="26"/>
      <c r="I701" s="21"/>
    </row>
    <row r="702" spans="4:9" x14ac:dyDescent="0.25">
      <c r="D702"/>
      <c r="G702" s="26"/>
      <c r="I702" s="21"/>
    </row>
    <row r="703" spans="4:9" x14ac:dyDescent="0.25">
      <c r="D703"/>
      <c r="G703" s="26"/>
      <c r="I703" s="21"/>
    </row>
    <row r="704" spans="4:9" x14ac:dyDescent="0.25">
      <c r="D704" s="9"/>
      <c r="G704" s="26"/>
      <c r="I704" s="21"/>
    </row>
    <row r="705" spans="4:9" x14ac:dyDescent="0.25">
      <c r="D705" s="9"/>
      <c r="G705" s="26"/>
      <c r="I705" s="21"/>
    </row>
    <row r="706" spans="4:9" x14ac:dyDescent="0.25">
      <c r="D706" s="9"/>
      <c r="G706" s="26"/>
      <c r="I706" s="21"/>
    </row>
    <row r="707" spans="4:9" x14ac:dyDescent="0.25">
      <c r="D707" s="9"/>
      <c r="G707" s="26"/>
      <c r="I707" s="21"/>
    </row>
    <row r="708" spans="4:9" x14ac:dyDescent="0.25">
      <c r="D708" s="9"/>
      <c r="G708" s="26"/>
      <c r="I708" s="21"/>
    </row>
    <row r="709" spans="4:9" x14ac:dyDescent="0.25">
      <c r="D709" s="9"/>
      <c r="G709" s="26"/>
      <c r="I709" s="21"/>
    </row>
    <row r="710" spans="4:9" x14ac:dyDescent="0.25">
      <c r="D710" s="9"/>
      <c r="G710" s="26"/>
      <c r="I710" s="21"/>
    </row>
    <row r="711" spans="4:9" x14ac:dyDescent="0.25">
      <c r="D711" s="9"/>
      <c r="G711" s="26"/>
      <c r="I711" s="21"/>
    </row>
    <row r="712" spans="4:9" x14ac:dyDescent="0.25">
      <c r="D712" s="9"/>
      <c r="G712" s="26"/>
      <c r="I712" s="21"/>
    </row>
    <row r="713" spans="4:9" x14ac:dyDescent="0.25">
      <c r="D713" s="9"/>
      <c r="G713" s="26"/>
      <c r="I713" s="21"/>
    </row>
    <row r="714" spans="4:9" x14ac:dyDescent="0.25">
      <c r="D714" s="9"/>
      <c r="G714" s="26"/>
      <c r="I714" s="21"/>
    </row>
    <row r="715" spans="4:9" x14ac:dyDescent="0.25">
      <c r="D715" s="9"/>
      <c r="G715" s="26"/>
      <c r="I715" s="21"/>
    </row>
    <row r="716" spans="4:9" x14ac:dyDescent="0.25">
      <c r="D716" s="9"/>
      <c r="G716" s="26"/>
      <c r="I716" s="21"/>
    </row>
    <row r="717" spans="4:9" x14ac:dyDescent="0.25">
      <c r="D717" s="9"/>
      <c r="G717" s="26"/>
      <c r="I717" s="21"/>
    </row>
    <row r="718" spans="4:9" x14ac:dyDescent="0.25">
      <c r="D718" s="9"/>
      <c r="G718" s="26"/>
      <c r="I718" s="21"/>
    </row>
    <row r="719" spans="4:9" x14ac:dyDescent="0.25">
      <c r="D719" s="10"/>
      <c r="G719" s="26"/>
      <c r="I719" s="21"/>
    </row>
    <row r="720" spans="4:9" x14ac:dyDescent="0.25">
      <c r="D720"/>
      <c r="G720" s="26"/>
      <c r="I720" s="21"/>
    </row>
    <row r="721" spans="4:9" x14ac:dyDescent="0.25">
      <c r="D721" s="9"/>
      <c r="G721" s="26"/>
      <c r="I721" s="21"/>
    </row>
    <row r="722" spans="4:9" x14ac:dyDescent="0.25">
      <c r="D722"/>
      <c r="G722" s="26"/>
      <c r="I722" s="21"/>
    </row>
    <row r="723" spans="4:9" x14ac:dyDescent="0.25">
      <c r="D723" s="9"/>
      <c r="G723" s="26"/>
      <c r="I723" s="21"/>
    </row>
    <row r="724" spans="4:9" x14ac:dyDescent="0.25">
      <c r="D724"/>
      <c r="G724" s="26"/>
      <c r="I724" s="21"/>
    </row>
    <row r="725" spans="4:9" x14ac:dyDescent="0.25">
      <c r="D725"/>
      <c r="G725" s="26"/>
      <c r="I725" s="21"/>
    </row>
    <row r="726" spans="4:9" x14ac:dyDescent="0.25">
      <c r="D726"/>
      <c r="G726" s="26"/>
      <c r="I726" s="21"/>
    </row>
    <row r="727" spans="4:9" x14ac:dyDescent="0.25">
      <c r="D727" s="9"/>
      <c r="G727" s="26"/>
      <c r="I727" s="21"/>
    </row>
    <row r="728" spans="4:9" x14ac:dyDescent="0.25">
      <c r="D728" s="9"/>
      <c r="G728" s="26"/>
      <c r="I728" s="21"/>
    </row>
    <row r="729" spans="4:9" x14ac:dyDescent="0.25">
      <c r="D729"/>
      <c r="G729" s="26"/>
      <c r="I729" s="21"/>
    </row>
    <row r="730" spans="4:9" x14ac:dyDescent="0.25">
      <c r="D730" s="9"/>
      <c r="G730" s="26"/>
      <c r="I730" s="21"/>
    </row>
    <row r="731" spans="4:9" x14ac:dyDescent="0.25">
      <c r="D731" s="9"/>
      <c r="G731" s="26"/>
      <c r="I731" s="21"/>
    </row>
    <row r="732" spans="4:9" x14ac:dyDescent="0.25">
      <c r="D732" s="9"/>
      <c r="G732" s="26"/>
      <c r="I732" s="21"/>
    </row>
    <row r="733" spans="4:9" x14ac:dyDescent="0.25">
      <c r="D733" s="9"/>
      <c r="G733" s="26"/>
      <c r="I733" s="21"/>
    </row>
    <row r="734" spans="4:9" x14ac:dyDescent="0.25">
      <c r="D734"/>
      <c r="G734" s="26"/>
      <c r="I734" s="21"/>
    </row>
    <row r="735" spans="4:9" x14ac:dyDescent="0.25">
      <c r="D735"/>
      <c r="G735" s="26"/>
      <c r="I735" s="21"/>
    </row>
    <row r="736" spans="4:9" x14ac:dyDescent="0.25">
      <c r="D736" s="24"/>
      <c r="G736" s="26"/>
      <c r="I736" s="21"/>
    </row>
    <row r="737" spans="4:9" x14ac:dyDescent="0.25">
      <c r="D737"/>
      <c r="G737" s="26"/>
      <c r="I737" s="21"/>
    </row>
    <row r="738" spans="4:9" x14ac:dyDescent="0.25">
      <c r="D738"/>
      <c r="G738" s="26"/>
      <c r="I738" s="21"/>
    </row>
    <row r="739" spans="4:9" x14ac:dyDescent="0.25">
      <c r="D739" s="9"/>
      <c r="G739" s="26"/>
      <c r="I739" s="21"/>
    </row>
    <row r="740" spans="4:9" x14ac:dyDescent="0.25">
      <c r="D740"/>
      <c r="G740" s="26"/>
      <c r="I740" s="21"/>
    </row>
    <row r="741" spans="4:9" x14ac:dyDescent="0.25">
      <c r="D741"/>
      <c r="G741" s="26"/>
      <c r="I741" s="21"/>
    </row>
    <row r="742" spans="4:9" x14ac:dyDescent="0.25">
      <c r="D742"/>
      <c r="G742" s="26"/>
      <c r="I742" s="21"/>
    </row>
    <row r="743" spans="4:9" x14ac:dyDescent="0.25">
      <c r="D743"/>
      <c r="G743" s="26"/>
      <c r="I743" s="21"/>
    </row>
    <row r="744" spans="4:9" x14ac:dyDescent="0.25">
      <c r="D744" s="9"/>
      <c r="G744" s="26"/>
      <c r="I744" s="21"/>
    </row>
    <row r="745" spans="4:9" x14ac:dyDescent="0.25">
      <c r="D745"/>
      <c r="G745" s="26"/>
      <c r="I745" s="21"/>
    </row>
    <row r="746" spans="4:9" x14ac:dyDescent="0.25">
      <c r="D746" s="9"/>
      <c r="G746" s="26"/>
      <c r="I746" s="21"/>
    </row>
    <row r="747" spans="4:9" x14ac:dyDescent="0.25">
      <c r="D747"/>
      <c r="G747" s="26"/>
      <c r="I747" s="21"/>
    </row>
    <row r="748" spans="4:9" x14ac:dyDescent="0.25">
      <c r="D748"/>
      <c r="G748" s="26"/>
      <c r="I748" s="21"/>
    </row>
    <row r="749" spans="4:9" x14ac:dyDescent="0.25">
      <c r="D749"/>
      <c r="G749" s="26"/>
      <c r="I749" s="21"/>
    </row>
    <row r="750" spans="4:9" x14ac:dyDescent="0.25">
      <c r="D750"/>
      <c r="G750" s="26"/>
      <c r="I750" s="21"/>
    </row>
    <row r="751" spans="4:9" x14ac:dyDescent="0.25">
      <c r="D751" s="9"/>
      <c r="G751" s="26"/>
      <c r="I751" s="21"/>
    </row>
    <row r="752" spans="4:9" x14ac:dyDescent="0.25">
      <c r="D752" s="9"/>
      <c r="G752" s="26"/>
      <c r="I752" s="21"/>
    </row>
    <row r="753" spans="4:9" x14ac:dyDescent="0.25">
      <c r="D753"/>
      <c r="G753" s="26"/>
      <c r="I753" s="21"/>
    </row>
    <row r="754" spans="4:9" x14ac:dyDescent="0.25">
      <c r="D754" s="9"/>
      <c r="G754" s="26"/>
      <c r="I754" s="21"/>
    </row>
    <row r="755" spans="4:9" x14ac:dyDescent="0.25">
      <c r="D755"/>
      <c r="G755" s="26"/>
      <c r="I755" s="21"/>
    </row>
    <row r="756" spans="4:9" x14ac:dyDescent="0.25">
      <c r="D756" s="9"/>
      <c r="G756" s="26"/>
      <c r="I756" s="21"/>
    </row>
    <row r="757" spans="4:9" x14ac:dyDescent="0.25">
      <c r="D757" s="9"/>
      <c r="G757" s="26"/>
      <c r="I757" s="21"/>
    </row>
    <row r="758" spans="4:9" x14ac:dyDescent="0.25">
      <c r="D758" s="9"/>
      <c r="G758" s="26"/>
      <c r="I758" s="21"/>
    </row>
    <row r="759" spans="4:9" x14ac:dyDescent="0.25">
      <c r="D759"/>
      <c r="G759" s="26"/>
      <c r="I759" s="21"/>
    </row>
    <row r="760" spans="4:9" x14ac:dyDescent="0.25">
      <c r="D760"/>
      <c r="G760" s="26"/>
      <c r="I760" s="21"/>
    </row>
    <row r="761" spans="4:9" x14ac:dyDescent="0.25">
      <c r="D761"/>
      <c r="G761" s="26"/>
      <c r="I761" s="21"/>
    </row>
    <row r="762" spans="4:9" x14ac:dyDescent="0.25">
      <c r="D762"/>
      <c r="G762" s="26"/>
      <c r="I762" s="21"/>
    </row>
    <row r="763" spans="4:9" x14ac:dyDescent="0.25">
      <c r="D763" s="9"/>
      <c r="G763" s="26"/>
      <c r="I763" s="21"/>
    </row>
    <row r="764" spans="4:9" x14ac:dyDescent="0.25">
      <c r="D764" s="9"/>
      <c r="G764" s="26"/>
      <c r="I764" s="21"/>
    </row>
    <row r="765" spans="4:9" x14ac:dyDescent="0.25">
      <c r="D765" s="9"/>
      <c r="G765" s="26"/>
      <c r="I765" s="21"/>
    </row>
    <row r="766" spans="4:9" x14ac:dyDescent="0.25">
      <c r="D766"/>
      <c r="G766" s="26"/>
      <c r="I766" s="21"/>
    </row>
    <row r="767" spans="4:9" x14ac:dyDescent="0.25">
      <c r="D767" s="9"/>
      <c r="G767" s="26"/>
      <c r="I767" s="21"/>
    </row>
    <row r="768" spans="4:9" x14ac:dyDescent="0.25">
      <c r="D768" s="9"/>
      <c r="G768" s="26"/>
      <c r="I768" s="21"/>
    </row>
    <row r="769" spans="4:9" x14ac:dyDescent="0.25">
      <c r="D769" s="9"/>
      <c r="G769" s="26"/>
      <c r="I769" s="21"/>
    </row>
    <row r="770" spans="4:9" x14ac:dyDescent="0.25">
      <c r="D770" s="9"/>
      <c r="G770" s="26"/>
      <c r="I770" s="21"/>
    </row>
    <row r="771" spans="4:9" x14ac:dyDescent="0.25">
      <c r="D771" s="9"/>
      <c r="G771" s="26"/>
      <c r="I771" s="21"/>
    </row>
    <row r="772" spans="4:9" x14ac:dyDescent="0.25">
      <c r="D772" s="9"/>
      <c r="G772" s="26"/>
      <c r="I772" s="21"/>
    </row>
    <row r="773" spans="4:9" x14ac:dyDescent="0.25">
      <c r="D773" s="9"/>
      <c r="G773" s="26"/>
      <c r="I773" s="21"/>
    </row>
    <row r="774" spans="4:9" x14ac:dyDescent="0.25">
      <c r="D774" s="9"/>
      <c r="G774" s="26"/>
      <c r="I774" s="21"/>
    </row>
    <row r="775" spans="4:9" x14ac:dyDescent="0.25">
      <c r="D775" s="9"/>
      <c r="G775" s="26"/>
      <c r="I775" s="21"/>
    </row>
    <row r="776" spans="4:9" x14ac:dyDescent="0.25">
      <c r="D776" s="9"/>
      <c r="G776" s="26"/>
      <c r="I776" s="21"/>
    </row>
    <row r="777" spans="4:9" x14ac:dyDescent="0.25">
      <c r="D777" s="9"/>
      <c r="G777" s="26"/>
      <c r="I777" s="21"/>
    </row>
    <row r="778" spans="4:9" x14ac:dyDescent="0.25">
      <c r="D778" s="9"/>
      <c r="G778" s="26"/>
      <c r="I778" s="21"/>
    </row>
    <row r="779" spans="4:9" x14ac:dyDescent="0.25">
      <c r="D779" s="9"/>
      <c r="G779" s="26"/>
      <c r="I779" s="21"/>
    </row>
    <row r="780" spans="4:9" x14ac:dyDescent="0.25">
      <c r="D780" s="9"/>
      <c r="G780" s="26"/>
      <c r="I780" s="21"/>
    </row>
    <row r="781" spans="4:9" x14ac:dyDescent="0.25">
      <c r="D781"/>
      <c r="G781" s="26"/>
      <c r="I781" s="21"/>
    </row>
    <row r="782" spans="4:9" x14ac:dyDescent="0.25">
      <c r="D782"/>
      <c r="G782" s="26"/>
      <c r="I782" s="21"/>
    </row>
    <row r="783" spans="4:9" x14ac:dyDescent="0.25">
      <c r="D783" s="9"/>
      <c r="G783" s="26"/>
      <c r="I783" s="21"/>
    </row>
    <row r="784" spans="4:9" x14ac:dyDescent="0.25">
      <c r="D784"/>
      <c r="G784" s="26"/>
      <c r="I784" s="21"/>
    </row>
    <row r="785" spans="4:9" x14ac:dyDescent="0.25">
      <c r="D785"/>
      <c r="G785" s="26"/>
      <c r="I785" s="21"/>
    </row>
    <row r="786" spans="4:9" x14ac:dyDescent="0.25">
      <c r="D786" s="9"/>
      <c r="G786" s="26"/>
      <c r="I786" s="21"/>
    </row>
    <row r="787" spans="4:9" x14ac:dyDescent="0.25">
      <c r="D787"/>
      <c r="G787" s="26"/>
      <c r="I787" s="21"/>
    </row>
    <row r="788" spans="4:9" x14ac:dyDescent="0.25">
      <c r="D788"/>
      <c r="G788" s="26"/>
      <c r="I788" s="21"/>
    </row>
    <row r="789" spans="4:9" x14ac:dyDescent="0.25">
      <c r="D789"/>
      <c r="G789" s="26"/>
      <c r="I789" s="21"/>
    </row>
    <row r="790" spans="4:9" x14ac:dyDescent="0.25">
      <c r="D790"/>
      <c r="G790" s="26"/>
      <c r="I790" s="21"/>
    </row>
    <row r="791" spans="4:9" x14ac:dyDescent="0.25">
      <c r="D791"/>
      <c r="G791" s="26"/>
      <c r="I791" s="21"/>
    </row>
    <row r="792" spans="4:9" x14ac:dyDescent="0.25">
      <c r="D792"/>
      <c r="G792" s="26"/>
      <c r="I792" s="21"/>
    </row>
    <row r="793" spans="4:9" x14ac:dyDescent="0.25">
      <c r="D793"/>
      <c r="G793" s="26"/>
      <c r="I793" s="21"/>
    </row>
    <row r="794" spans="4:9" x14ac:dyDescent="0.25">
      <c r="D794" s="9"/>
      <c r="G794" s="26"/>
      <c r="I794" s="21"/>
    </row>
    <row r="795" spans="4:9" x14ac:dyDescent="0.25">
      <c r="D795" s="9"/>
      <c r="G795" s="26"/>
      <c r="I795" s="21"/>
    </row>
    <row r="796" spans="4:9" x14ac:dyDescent="0.25">
      <c r="D796" s="9"/>
      <c r="G796" s="26"/>
      <c r="I796" s="21"/>
    </row>
    <row r="797" spans="4:9" x14ac:dyDescent="0.25">
      <c r="D797" s="9"/>
      <c r="G797" s="26"/>
      <c r="I797" s="21"/>
    </row>
    <row r="798" spans="4:9" x14ac:dyDescent="0.25">
      <c r="D798" s="9"/>
      <c r="G798" s="26"/>
      <c r="I798" s="21"/>
    </row>
    <row r="799" spans="4:9" x14ac:dyDescent="0.25">
      <c r="D799" s="9"/>
      <c r="G799" s="26"/>
      <c r="I799" s="21"/>
    </row>
    <row r="800" spans="4:9" x14ac:dyDescent="0.25">
      <c r="D800" s="9"/>
      <c r="G800" s="26"/>
      <c r="I800" s="21"/>
    </row>
    <row r="801" spans="4:9" x14ac:dyDescent="0.25">
      <c r="D801"/>
      <c r="G801" s="26"/>
      <c r="I801" s="21"/>
    </row>
    <row r="802" spans="4:9" x14ac:dyDescent="0.25">
      <c r="D802" s="9"/>
      <c r="G802" s="26"/>
      <c r="I802" s="21"/>
    </row>
    <row r="803" spans="4:9" x14ac:dyDescent="0.25">
      <c r="D803"/>
      <c r="G803" s="26"/>
      <c r="I803" s="21"/>
    </row>
    <row r="804" spans="4:9" x14ac:dyDescent="0.25">
      <c r="D804" s="9"/>
      <c r="G804" s="26"/>
      <c r="I804" s="21"/>
    </row>
    <row r="805" spans="4:9" x14ac:dyDescent="0.25">
      <c r="D805" s="9"/>
      <c r="G805" s="26"/>
      <c r="I805" s="21"/>
    </row>
    <row r="806" spans="4:9" x14ac:dyDescent="0.25">
      <c r="D806" s="9"/>
      <c r="G806" s="26"/>
      <c r="I806" s="21"/>
    </row>
    <row r="807" spans="4:9" x14ac:dyDescent="0.25">
      <c r="D807" s="9"/>
      <c r="G807" s="26"/>
      <c r="I807" s="21"/>
    </row>
    <row r="808" spans="4:9" x14ac:dyDescent="0.25">
      <c r="D808" s="9"/>
      <c r="G808" s="26"/>
      <c r="I808" s="21"/>
    </row>
    <row r="809" spans="4:9" x14ac:dyDescent="0.25">
      <c r="D809" s="9"/>
      <c r="G809" s="26"/>
      <c r="I809" s="21"/>
    </row>
    <row r="810" spans="4:9" x14ac:dyDescent="0.25">
      <c r="D810" s="9"/>
      <c r="G810" s="26"/>
      <c r="I810" s="21"/>
    </row>
    <row r="811" spans="4:9" x14ac:dyDescent="0.25">
      <c r="D811" s="9"/>
      <c r="G811" s="26"/>
      <c r="I811" s="21"/>
    </row>
    <row r="812" spans="4:9" x14ac:dyDescent="0.25">
      <c r="D812" s="9"/>
      <c r="G812" s="26"/>
      <c r="I812" s="21"/>
    </row>
    <row r="813" spans="4:9" x14ac:dyDescent="0.25">
      <c r="D813"/>
      <c r="G813" s="26"/>
      <c r="I813" s="21"/>
    </row>
    <row r="814" spans="4:9" x14ac:dyDescent="0.25">
      <c r="D814" s="9"/>
      <c r="G814" s="26"/>
      <c r="I814" s="21"/>
    </row>
    <row r="815" spans="4:9" x14ac:dyDescent="0.25">
      <c r="D815" s="9"/>
      <c r="G815" s="26"/>
      <c r="I815" s="21"/>
    </row>
    <row r="816" spans="4:9" x14ac:dyDescent="0.25">
      <c r="D816" s="9"/>
      <c r="G816" s="26"/>
      <c r="I816" s="21"/>
    </row>
    <row r="817" spans="4:9" x14ac:dyDescent="0.25">
      <c r="D817"/>
      <c r="G817" s="26"/>
      <c r="I817" s="21"/>
    </row>
    <row r="818" spans="4:9" x14ac:dyDescent="0.25">
      <c r="D818" s="9"/>
      <c r="G818" s="26"/>
      <c r="I818" s="21"/>
    </row>
    <row r="819" spans="4:9" x14ac:dyDescent="0.25">
      <c r="D819" s="9"/>
      <c r="G819" s="26"/>
      <c r="I819" s="21"/>
    </row>
    <row r="820" spans="4:9" x14ac:dyDescent="0.25">
      <c r="D820" s="9"/>
      <c r="G820" s="26"/>
      <c r="I820" s="21"/>
    </row>
    <row r="821" spans="4:9" x14ac:dyDescent="0.25">
      <c r="D821" s="9"/>
      <c r="G821" s="26"/>
      <c r="I821" s="21"/>
    </row>
    <row r="822" spans="4:9" x14ac:dyDescent="0.25">
      <c r="D822" s="9"/>
      <c r="G822" s="26"/>
      <c r="I822" s="21"/>
    </row>
    <row r="823" spans="4:9" x14ac:dyDescent="0.25">
      <c r="D823" s="9"/>
      <c r="G823" s="26"/>
      <c r="I823" s="21"/>
    </row>
    <row r="824" spans="4:9" x14ac:dyDescent="0.25">
      <c r="D824"/>
      <c r="G824" s="26"/>
      <c r="I824" s="21"/>
    </row>
    <row r="825" spans="4:9" x14ac:dyDescent="0.25">
      <c r="D825"/>
      <c r="G825" s="26"/>
      <c r="I825" s="21"/>
    </row>
    <row r="826" spans="4:9" x14ac:dyDescent="0.25">
      <c r="D826"/>
      <c r="G826" s="26"/>
      <c r="I826" s="21"/>
    </row>
    <row r="827" spans="4:9" x14ac:dyDescent="0.25">
      <c r="D827"/>
      <c r="G827" s="26"/>
      <c r="I827" s="21"/>
    </row>
    <row r="828" spans="4:9" x14ac:dyDescent="0.25">
      <c r="D828"/>
      <c r="G828" s="26"/>
      <c r="I828" s="21"/>
    </row>
    <row r="829" spans="4:9" x14ac:dyDescent="0.25">
      <c r="D829" s="9"/>
      <c r="G829" s="26"/>
      <c r="I829" s="21"/>
    </row>
    <row r="830" spans="4:9" x14ac:dyDescent="0.25">
      <c r="D830" s="10"/>
      <c r="G830" s="26"/>
      <c r="I830" s="21"/>
    </row>
    <row r="831" spans="4:9" x14ac:dyDescent="0.25">
      <c r="D831" s="10"/>
      <c r="G831" s="26"/>
      <c r="I831" s="21"/>
    </row>
    <row r="832" spans="4:9" x14ac:dyDescent="0.25">
      <c r="D832" s="9"/>
      <c r="G832" s="26"/>
      <c r="I832" s="21"/>
    </row>
    <row r="833" spans="4:9" x14ac:dyDescent="0.25">
      <c r="D833" s="9"/>
      <c r="G833" s="26"/>
      <c r="I833" s="21"/>
    </row>
    <row r="834" spans="4:9" x14ac:dyDescent="0.25">
      <c r="D834" s="9"/>
      <c r="G834" s="26"/>
      <c r="I834" s="21"/>
    </row>
    <row r="835" spans="4:9" x14ac:dyDescent="0.25">
      <c r="D835" s="9"/>
      <c r="G835" s="26"/>
      <c r="I835" s="21"/>
    </row>
    <row r="836" spans="4:9" x14ac:dyDescent="0.25">
      <c r="D836"/>
      <c r="G836" s="26"/>
      <c r="I836" s="21"/>
    </row>
    <row r="837" spans="4:9" x14ac:dyDescent="0.25">
      <c r="D837" s="9"/>
      <c r="G837" s="26"/>
      <c r="I837" s="21"/>
    </row>
    <row r="838" spans="4:9" x14ac:dyDescent="0.25">
      <c r="D838" s="9"/>
      <c r="G838" s="26"/>
      <c r="I838" s="21"/>
    </row>
    <row r="839" spans="4:9" x14ac:dyDescent="0.25">
      <c r="D839" s="9"/>
      <c r="G839" s="26"/>
      <c r="I839" s="21"/>
    </row>
    <row r="840" spans="4:9" x14ac:dyDescent="0.25">
      <c r="D840" s="9"/>
      <c r="G840" s="26"/>
      <c r="I840" s="21"/>
    </row>
    <row r="841" spans="4:9" x14ac:dyDescent="0.25">
      <c r="D841" s="9"/>
      <c r="G841" s="26"/>
      <c r="I841" s="21"/>
    </row>
    <row r="842" spans="4:9" x14ac:dyDescent="0.25">
      <c r="D842" s="9"/>
      <c r="G842" s="26"/>
      <c r="I842" s="21"/>
    </row>
    <row r="843" spans="4:9" x14ac:dyDescent="0.25">
      <c r="D843" s="9"/>
      <c r="G843" s="26"/>
      <c r="I843" s="21"/>
    </row>
    <row r="844" spans="4:9" x14ac:dyDescent="0.25">
      <c r="D844" s="9"/>
      <c r="G844" s="26"/>
      <c r="I844" s="21"/>
    </row>
    <row r="845" spans="4:9" x14ac:dyDescent="0.25">
      <c r="D845" s="9"/>
      <c r="G845" s="26"/>
      <c r="I845" s="21"/>
    </row>
    <row r="846" spans="4:9" x14ac:dyDescent="0.25">
      <c r="D846" s="9"/>
      <c r="G846" s="26"/>
      <c r="I846" s="21"/>
    </row>
    <row r="847" spans="4:9" x14ac:dyDescent="0.25">
      <c r="D847" s="9"/>
      <c r="G847" s="26"/>
      <c r="I847" s="21"/>
    </row>
    <row r="848" spans="4:9" x14ac:dyDescent="0.25">
      <c r="D848" s="9"/>
      <c r="G848" s="26"/>
      <c r="I848" s="21"/>
    </row>
    <row r="849" spans="4:9" x14ac:dyDescent="0.25">
      <c r="D849" s="9"/>
      <c r="G849" s="26"/>
      <c r="I849" s="21"/>
    </row>
    <row r="850" spans="4:9" x14ac:dyDescent="0.25">
      <c r="D850"/>
      <c r="G850" s="26"/>
      <c r="I850" s="21"/>
    </row>
    <row r="851" spans="4:9" x14ac:dyDescent="0.25">
      <c r="D851" s="9"/>
      <c r="G851" s="26"/>
      <c r="I851" s="21"/>
    </row>
    <row r="852" spans="4:9" x14ac:dyDescent="0.25">
      <c r="D852" s="10"/>
      <c r="G852" s="26"/>
      <c r="I852" s="21"/>
    </row>
    <row r="853" spans="4:9" x14ac:dyDescent="0.25">
      <c r="D853" s="10"/>
      <c r="G853" s="26"/>
      <c r="I853" s="21"/>
    </row>
    <row r="854" spans="4:9" x14ac:dyDescent="0.25">
      <c r="D854"/>
      <c r="G854" s="26"/>
      <c r="I854" s="21"/>
    </row>
    <row r="855" spans="4:9" x14ac:dyDescent="0.25">
      <c r="D855"/>
      <c r="G855" s="26"/>
      <c r="I855" s="21"/>
    </row>
    <row r="856" spans="4:9" x14ac:dyDescent="0.25">
      <c r="D856"/>
      <c r="G856" s="26"/>
      <c r="I856" s="21"/>
    </row>
    <row r="857" spans="4:9" x14ac:dyDescent="0.25">
      <c r="D857"/>
      <c r="G857" s="26"/>
      <c r="I857" s="21"/>
    </row>
    <row r="858" spans="4:9" x14ac:dyDescent="0.25">
      <c r="D858"/>
      <c r="G858" s="26"/>
      <c r="I858" s="21"/>
    </row>
    <row r="859" spans="4:9" x14ac:dyDescent="0.25">
      <c r="D859"/>
      <c r="G859" s="26"/>
      <c r="I859" s="21"/>
    </row>
    <row r="860" spans="4:9" x14ac:dyDescent="0.25">
      <c r="D860"/>
      <c r="G860" s="26"/>
      <c r="I860" s="21"/>
    </row>
    <row r="861" spans="4:9" x14ac:dyDescent="0.25">
      <c r="D861" s="10"/>
      <c r="G861" s="26"/>
      <c r="I861" s="21"/>
    </row>
    <row r="862" spans="4:9" x14ac:dyDescent="0.25">
      <c r="D862" s="9"/>
      <c r="G862" s="26"/>
      <c r="I862" s="21"/>
    </row>
    <row r="863" spans="4:9" x14ac:dyDescent="0.25">
      <c r="D863"/>
      <c r="G863" s="26"/>
      <c r="I863" s="21"/>
    </row>
    <row r="864" spans="4:9" x14ac:dyDescent="0.25">
      <c r="D864" s="9"/>
      <c r="G864" s="26"/>
      <c r="I864" s="21"/>
    </row>
    <row r="865" spans="4:9" x14ac:dyDescent="0.25">
      <c r="D865" s="9"/>
      <c r="G865" s="26"/>
      <c r="I865" s="21"/>
    </row>
    <row r="866" spans="4:9" x14ac:dyDescent="0.25">
      <c r="D866"/>
      <c r="G866" s="26"/>
      <c r="I866" s="21"/>
    </row>
    <row r="867" spans="4:9" x14ac:dyDescent="0.25">
      <c r="D867" s="9"/>
      <c r="G867" s="26"/>
      <c r="I867" s="21"/>
    </row>
    <row r="868" spans="4:9" x14ac:dyDescent="0.25">
      <c r="D868" s="9"/>
      <c r="G868" s="26"/>
      <c r="I868" s="21"/>
    </row>
    <row r="869" spans="4:9" x14ac:dyDescent="0.25">
      <c r="D869" s="9"/>
      <c r="G869" s="26"/>
      <c r="I869" s="21"/>
    </row>
    <row r="870" spans="4:9" x14ac:dyDescent="0.25">
      <c r="D870" s="9"/>
      <c r="G870" s="26"/>
      <c r="I870" s="21"/>
    </row>
    <row r="871" spans="4:9" x14ac:dyDescent="0.25">
      <c r="D871" s="9"/>
      <c r="G871" s="26"/>
      <c r="I871" s="21"/>
    </row>
    <row r="872" spans="4:9" x14ac:dyDescent="0.25">
      <c r="D872" s="9"/>
      <c r="G872" s="26"/>
      <c r="I872" s="21"/>
    </row>
    <row r="873" spans="4:9" x14ac:dyDescent="0.25">
      <c r="D873" s="9"/>
      <c r="G873" s="26"/>
      <c r="I873" s="21"/>
    </row>
    <row r="874" spans="4:9" x14ac:dyDescent="0.25">
      <c r="D874"/>
      <c r="G874" s="26"/>
      <c r="I874" s="21"/>
    </row>
    <row r="875" spans="4:9" x14ac:dyDescent="0.25">
      <c r="D875" s="9"/>
      <c r="G875" s="26"/>
      <c r="I875" s="21"/>
    </row>
    <row r="876" spans="4:9" x14ac:dyDescent="0.25">
      <c r="D876" s="9"/>
      <c r="G876" s="26"/>
      <c r="I876" s="21"/>
    </row>
    <row r="877" spans="4:9" x14ac:dyDescent="0.25">
      <c r="D877" s="9"/>
      <c r="G877" s="26"/>
      <c r="I877" s="21"/>
    </row>
    <row r="878" spans="4:9" x14ac:dyDescent="0.25">
      <c r="D878" s="9"/>
      <c r="G878" s="26"/>
      <c r="I878" s="21"/>
    </row>
    <row r="879" spans="4:9" x14ac:dyDescent="0.25">
      <c r="D879" s="9"/>
      <c r="G879" s="26"/>
      <c r="I879" s="21"/>
    </row>
    <row r="880" spans="4:9" x14ac:dyDescent="0.25">
      <c r="D880" s="9"/>
      <c r="G880" s="26"/>
      <c r="I880" s="21"/>
    </row>
    <row r="881" spans="4:9" x14ac:dyDescent="0.25">
      <c r="D881" s="9"/>
      <c r="G881" s="26"/>
      <c r="I881" s="21"/>
    </row>
    <row r="882" spans="4:9" x14ac:dyDescent="0.25">
      <c r="D882" s="9"/>
      <c r="G882" s="26"/>
      <c r="I882" s="21"/>
    </row>
    <row r="883" spans="4:9" x14ac:dyDescent="0.25">
      <c r="D883" s="9"/>
      <c r="G883" s="26"/>
      <c r="I883" s="21"/>
    </row>
    <row r="884" spans="4:9" x14ac:dyDescent="0.25">
      <c r="D884" s="9"/>
      <c r="G884" s="26"/>
      <c r="I884" s="21"/>
    </row>
    <row r="885" spans="4:9" x14ac:dyDescent="0.25">
      <c r="D885" s="9"/>
      <c r="G885" s="26"/>
      <c r="I885" s="21"/>
    </row>
    <row r="886" spans="4:9" x14ac:dyDescent="0.25">
      <c r="D886" s="9"/>
      <c r="G886" s="26"/>
      <c r="I886" s="21"/>
    </row>
    <row r="887" spans="4:9" x14ac:dyDescent="0.25">
      <c r="D887" s="9"/>
      <c r="G887" s="26"/>
      <c r="I887" s="21"/>
    </row>
    <row r="888" spans="4:9" x14ac:dyDescent="0.25">
      <c r="D888" s="9"/>
      <c r="G888" s="26"/>
      <c r="I888" s="21"/>
    </row>
    <row r="889" spans="4:9" x14ac:dyDescent="0.25">
      <c r="D889" s="9"/>
      <c r="G889" s="26"/>
      <c r="I889" s="21"/>
    </row>
    <row r="890" spans="4:9" x14ac:dyDescent="0.25">
      <c r="D890" s="10"/>
      <c r="G890" s="26"/>
      <c r="I890" s="21"/>
    </row>
    <row r="891" spans="4:9" x14ac:dyDescent="0.25">
      <c r="D891" s="9"/>
      <c r="G891" s="26"/>
      <c r="I891" s="21"/>
    </row>
    <row r="892" spans="4:9" x14ac:dyDescent="0.25">
      <c r="D892"/>
      <c r="G892" s="26"/>
      <c r="I892" s="21"/>
    </row>
    <row r="893" spans="4:9" x14ac:dyDescent="0.25">
      <c r="D893"/>
      <c r="G893" s="26"/>
      <c r="I893" s="21"/>
    </row>
    <row r="894" spans="4:9" x14ac:dyDescent="0.25">
      <c r="D894"/>
      <c r="G894" s="26"/>
      <c r="I894" s="21"/>
    </row>
    <row r="895" spans="4:9" x14ac:dyDescent="0.25">
      <c r="D895"/>
      <c r="G895" s="26"/>
      <c r="I895" s="21"/>
    </row>
    <row r="896" spans="4:9" x14ac:dyDescent="0.25">
      <c r="D896"/>
      <c r="G896" s="26"/>
      <c r="I896" s="21"/>
    </row>
    <row r="897" spans="4:9" x14ac:dyDescent="0.25">
      <c r="D897"/>
      <c r="G897" s="26"/>
      <c r="I897" s="21"/>
    </row>
    <row r="898" spans="4:9" x14ac:dyDescent="0.25">
      <c r="D898"/>
      <c r="G898" s="26"/>
      <c r="I898" s="21"/>
    </row>
    <row r="899" spans="4:9" x14ac:dyDescent="0.25">
      <c r="D899" s="9"/>
      <c r="G899" s="26"/>
      <c r="I899" s="21"/>
    </row>
    <row r="900" spans="4:9" x14ac:dyDescent="0.25">
      <c r="D900" s="9"/>
      <c r="G900" s="26"/>
      <c r="I900" s="21"/>
    </row>
    <row r="901" spans="4:9" x14ac:dyDescent="0.25">
      <c r="D901" s="9"/>
      <c r="G901" s="26"/>
      <c r="I901" s="21"/>
    </row>
    <row r="902" spans="4:9" x14ac:dyDescent="0.25">
      <c r="D902" s="9"/>
      <c r="G902" s="26"/>
      <c r="I902" s="21"/>
    </row>
    <row r="903" spans="4:9" x14ac:dyDescent="0.25">
      <c r="D903" s="9"/>
      <c r="G903" s="26"/>
      <c r="I903" s="21"/>
    </row>
    <row r="904" spans="4:9" x14ac:dyDescent="0.25">
      <c r="D904" s="9"/>
      <c r="G904" s="26"/>
      <c r="I904" s="21"/>
    </row>
    <row r="905" spans="4:9" x14ac:dyDescent="0.25">
      <c r="D905" s="9"/>
      <c r="G905" s="26"/>
      <c r="I905" s="21"/>
    </row>
    <row r="906" spans="4:9" x14ac:dyDescent="0.25">
      <c r="D906" s="9"/>
      <c r="G906" s="26"/>
      <c r="I906" s="21"/>
    </row>
    <row r="907" spans="4:9" x14ac:dyDescent="0.25">
      <c r="D907"/>
      <c r="G907" s="26"/>
      <c r="I907" s="21"/>
    </row>
    <row r="908" spans="4:9" x14ac:dyDescent="0.25">
      <c r="D908"/>
      <c r="G908" s="26"/>
      <c r="I908" s="21"/>
    </row>
    <row r="909" spans="4:9" x14ac:dyDescent="0.25">
      <c r="D909"/>
      <c r="G909" s="26"/>
      <c r="I909" s="21"/>
    </row>
    <row r="910" spans="4:9" x14ac:dyDescent="0.25">
      <c r="D910"/>
      <c r="G910" s="26"/>
      <c r="I910" s="21"/>
    </row>
    <row r="911" spans="4:9" x14ac:dyDescent="0.25">
      <c r="D911"/>
      <c r="G911" s="26"/>
      <c r="I911" s="21"/>
    </row>
    <row r="912" spans="4:9" x14ac:dyDescent="0.25">
      <c r="D912" s="9"/>
      <c r="G912" s="26"/>
      <c r="I912" s="21"/>
    </row>
    <row r="913" spans="4:9" x14ac:dyDescent="0.25">
      <c r="D913" s="9"/>
      <c r="G913" s="26"/>
      <c r="I913" s="21"/>
    </row>
    <row r="914" spans="4:9" x14ac:dyDescent="0.25">
      <c r="D914"/>
      <c r="G914" s="26"/>
      <c r="I914" s="21"/>
    </row>
    <row r="915" spans="4:9" x14ac:dyDescent="0.25">
      <c r="D915"/>
      <c r="G915" s="26"/>
      <c r="I915" s="21"/>
    </row>
    <row r="916" spans="4:9" x14ac:dyDescent="0.25">
      <c r="D916"/>
      <c r="G916" s="26"/>
      <c r="I916" s="21"/>
    </row>
    <row r="917" spans="4:9" x14ac:dyDescent="0.25">
      <c r="D917"/>
      <c r="G917" s="26"/>
      <c r="I917" s="21"/>
    </row>
    <row r="918" spans="4:9" x14ac:dyDescent="0.25">
      <c r="D918" s="9"/>
      <c r="G918" s="26"/>
      <c r="I918" s="21"/>
    </row>
    <row r="919" spans="4:9" x14ac:dyDescent="0.25">
      <c r="D919" s="9"/>
      <c r="G919" s="26"/>
      <c r="I919" s="21"/>
    </row>
    <row r="920" spans="4:9" x14ac:dyDescent="0.25">
      <c r="D920" s="9"/>
      <c r="G920" s="26"/>
      <c r="I920" s="21"/>
    </row>
    <row r="921" spans="4:9" x14ac:dyDescent="0.25">
      <c r="D921"/>
      <c r="G921" s="26"/>
      <c r="I921" s="21"/>
    </row>
    <row r="922" spans="4:9" x14ac:dyDescent="0.25">
      <c r="D922"/>
      <c r="G922" s="26"/>
      <c r="I922" s="21"/>
    </row>
    <row r="923" spans="4:9" x14ac:dyDescent="0.25">
      <c r="D923"/>
      <c r="G923" s="26"/>
      <c r="I923" s="21"/>
    </row>
    <row r="924" spans="4:9" x14ac:dyDescent="0.25">
      <c r="D924"/>
      <c r="G924" s="26"/>
      <c r="I924" s="21"/>
    </row>
    <row r="925" spans="4:9" x14ac:dyDescent="0.25">
      <c r="D925" s="9"/>
      <c r="G925" s="26"/>
      <c r="I925" s="21"/>
    </row>
    <row r="926" spans="4:9" x14ac:dyDescent="0.25">
      <c r="D926" s="10"/>
      <c r="G926" s="26"/>
      <c r="I926" s="21"/>
    </row>
    <row r="927" spans="4:9" x14ac:dyDescent="0.25">
      <c r="D927" s="10"/>
      <c r="G927" s="26"/>
      <c r="I927" s="21"/>
    </row>
    <row r="928" spans="4:9" x14ac:dyDescent="0.25">
      <c r="D928" s="9"/>
      <c r="G928" s="26"/>
      <c r="I928" s="21"/>
    </row>
    <row r="929" spans="4:9" x14ac:dyDescent="0.25">
      <c r="D929" s="9"/>
      <c r="G929" s="26"/>
      <c r="I929" s="21"/>
    </row>
    <row r="930" spans="4:9" x14ac:dyDescent="0.25">
      <c r="D930" s="9"/>
      <c r="G930" s="26"/>
      <c r="I930" s="21"/>
    </row>
    <row r="931" spans="4:9" x14ac:dyDescent="0.25">
      <c r="D931" s="9"/>
      <c r="G931" s="26"/>
      <c r="I931" s="21"/>
    </row>
    <row r="932" spans="4:9" x14ac:dyDescent="0.25">
      <c r="D932"/>
      <c r="G932" s="26"/>
      <c r="I932" s="21"/>
    </row>
    <row r="933" spans="4:9" x14ac:dyDescent="0.25">
      <c r="D933"/>
      <c r="G933" s="26"/>
      <c r="I933" s="21"/>
    </row>
    <row r="934" spans="4:9" x14ac:dyDescent="0.25">
      <c r="D934" s="9"/>
      <c r="G934" s="26"/>
      <c r="I934" s="21"/>
    </row>
    <row r="935" spans="4:9" x14ac:dyDescent="0.25">
      <c r="D935" s="9"/>
      <c r="G935" s="26"/>
      <c r="I935" s="21"/>
    </row>
    <row r="936" spans="4:9" x14ac:dyDescent="0.25">
      <c r="D936" s="10"/>
      <c r="G936" s="26"/>
      <c r="I936" s="21"/>
    </row>
    <row r="937" spans="4:9" x14ac:dyDescent="0.25">
      <c r="D937"/>
      <c r="G937" s="26"/>
      <c r="I937" s="21"/>
    </row>
    <row r="938" spans="4:9" x14ac:dyDescent="0.25">
      <c r="D938"/>
      <c r="G938" s="26"/>
      <c r="I938" s="21"/>
    </row>
    <row r="939" spans="4:9" x14ac:dyDescent="0.25">
      <c r="D939"/>
      <c r="G939" s="26"/>
      <c r="I939" s="21"/>
    </row>
    <row r="940" spans="4:9" x14ac:dyDescent="0.25">
      <c r="D940"/>
      <c r="G940" s="26"/>
      <c r="I940" s="21"/>
    </row>
    <row r="941" spans="4:9" x14ac:dyDescent="0.25">
      <c r="D941" s="10"/>
      <c r="G941" s="26"/>
      <c r="I941" s="21"/>
    </row>
    <row r="942" spans="4:9" x14ac:dyDescent="0.25">
      <c r="D942" s="10"/>
      <c r="G942" s="26"/>
      <c r="I942" s="21"/>
    </row>
    <row r="943" spans="4:9" x14ac:dyDescent="0.25">
      <c r="D943" s="10"/>
      <c r="G943" s="26"/>
      <c r="I943" s="21"/>
    </row>
    <row r="944" spans="4:9" x14ac:dyDescent="0.25">
      <c r="D944" s="10"/>
      <c r="G944" s="26"/>
      <c r="I944" s="21"/>
    </row>
    <row r="945" spans="4:9" x14ac:dyDescent="0.25">
      <c r="D945" s="10"/>
      <c r="G945" s="26"/>
      <c r="I945" s="21"/>
    </row>
    <row r="946" spans="4:9" x14ac:dyDescent="0.25">
      <c r="D946" s="10"/>
      <c r="G946" s="26"/>
      <c r="I946" s="21"/>
    </row>
    <row r="947" spans="4:9" x14ac:dyDescent="0.25">
      <c r="D947" s="10"/>
      <c r="G947" s="26"/>
      <c r="I947" s="21"/>
    </row>
    <row r="948" spans="4:9" x14ac:dyDescent="0.25">
      <c r="D948" s="9"/>
      <c r="G948" s="26"/>
      <c r="I948" s="21"/>
    </row>
    <row r="949" spans="4:9" x14ac:dyDescent="0.25">
      <c r="D949"/>
      <c r="G949" s="26"/>
      <c r="I949" s="21"/>
    </row>
    <row r="950" spans="4:9" x14ac:dyDescent="0.25">
      <c r="D950"/>
      <c r="G950" s="26"/>
      <c r="I950" s="21"/>
    </row>
    <row r="951" spans="4:9" x14ac:dyDescent="0.25">
      <c r="D951"/>
      <c r="G951" s="26"/>
      <c r="I951" s="21"/>
    </row>
    <row r="952" spans="4:9" x14ac:dyDescent="0.25">
      <c r="D952"/>
      <c r="G952" s="26"/>
      <c r="I952" s="21"/>
    </row>
    <row r="953" spans="4:9" x14ac:dyDescent="0.25">
      <c r="D953"/>
      <c r="G953" s="26"/>
      <c r="I953" s="21"/>
    </row>
    <row r="954" spans="4:9" x14ac:dyDescent="0.25">
      <c r="D954"/>
      <c r="G954" s="26"/>
      <c r="I954" s="21"/>
    </row>
    <row r="955" spans="4:9" x14ac:dyDescent="0.25">
      <c r="D955"/>
      <c r="G955" s="26"/>
      <c r="I955" s="21"/>
    </row>
    <row r="956" spans="4:9" x14ac:dyDescent="0.25">
      <c r="D956"/>
      <c r="G956" s="26"/>
      <c r="I956" s="21"/>
    </row>
    <row r="957" spans="4:9" x14ac:dyDescent="0.25">
      <c r="D957"/>
      <c r="G957" s="26"/>
      <c r="I957" s="21"/>
    </row>
    <row r="958" spans="4:9" x14ac:dyDescent="0.25">
      <c r="D958"/>
      <c r="G958" s="26"/>
      <c r="I958" s="21"/>
    </row>
    <row r="959" spans="4:9" x14ac:dyDescent="0.25">
      <c r="D959"/>
      <c r="G959" s="26"/>
      <c r="I959" s="21"/>
    </row>
    <row r="960" spans="4:9" x14ac:dyDescent="0.25">
      <c r="D960"/>
      <c r="G960" s="26"/>
      <c r="I960" s="21"/>
    </row>
    <row r="961" spans="4:9" x14ac:dyDescent="0.25">
      <c r="D961" s="9"/>
      <c r="G961" s="26"/>
      <c r="I961" s="21"/>
    </row>
    <row r="962" spans="4:9" x14ac:dyDescent="0.25">
      <c r="D962" s="9"/>
      <c r="G962" s="26"/>
      <c r="I962" s="21"/>
    </row>
    <row r="963" spans="4:9" x14ac:dyDescent="0.25">
      <c r="D963"/>
      <c r="G963" s="26"/>
      <c r="I963" s="21"/>
    </row>
    <row r="964" spans="4:9" x14ac:dyDescent="0.25">
      <c r="D964"/>
      <c r="G964" s="26"/>
      <c r="I964" s="21"/>
    </row>
    <row r="965" spans="4:9" x14ac:dyDescent="0.25">
      <c r="D965"/>
      <c r="G965" s="26"/>
      <c r="I965" s="21"/>
    </row>
    <row r="966" spans="4:9" x14ac:dyDescent="0.25">
      <c r="D966"/>
      <c r="G966" s="26"/>
      <c r="I966" s="21"/>
    </row>
    <row r="967" spans="4:9" x14ac:dyDescent="0.25">
      <c r="D967"/>
      <c r="G967" s="26"/>
      <c r="I967" s="21"/>
    </row>
    <row r="968" spans="4:9" x14ac:dyDescent="0.25">
      <c r="D968"/>
      <c r="G968" s="26"/>
      <c r="I968" s="21"/>
    </row>
    <row r="969" spans="4:9" x14ac:dyDescent="0.25">
      <c r="D969"/>
      <c r="G969" s="26"/>
      <c r="I969" s="21"/>
    </row>
    <row r="970" spans="4:9" x14ac:dyDescent="0.25">
      <c r="D970"/>
      <c r="G970" s="26"/>
      <c r="I970" s="21"/>
    </row>
    <row r="971" spans="4:9" x14ac:dyDescent="0.25">
      <c r="D971"/>
      <c r="G971" s="26"/>
      <c r="I971" s="21"/>
    </row>
    <row r="972" spans="4:9" x14ac:dyDescent="0.25">
      <c r="D972"/>
      <c r="G972" s="26"/>
      <c r="I972" s="21"/>
    </row>
    <row r="973" spans="4:9" x14ac:dyDescent="0.25">
      <c r="D973"/>
      <c r="G973" s="26"/>
      <c r="I973" s="21"/>
    </row>
    <row r="974" spans="4:9" x14ac:dyDescent="0.25">
      <c r="D974"/>
      <c r="G974" s="26"/>
      <c r="I974" s="21"/>
    </row>
    <row r="975" spans="4:9" x14ac:dyDescent="0.25">
      <c r="D975"/>
      <c r="G975" s="26"/>
      <c r="I975" s="21"/>
    </row>
    <row r="976" spans="4:9" x14ac:dyDescent="0.25">
      <c r="D976" s="9"/>
      <c r="G976" s="26"/>
      <c r="I976" s="21"/>
    </row>
    <row r="977" spans="4:9" x14ac:dyDescent="0.25">
      <c r="D977"/>
      <c r="G977" s="26"/>
      <c r="I977" s="21"/>
    </row>
    <row r="978" spans="4:9" x14ac:dyDescent="0.25">
      <c r="D978"/>
      <c r="G978" s="26"/>
      <c r="I978" s="21"/>
    </row>
    <row r="979" spans="4:9" x14ac:dyDescent="0.25">
      <c r="D979"/>
      <c r="G979" s="26"/>
      <c r="I979" s="21"/>
    </row>
    <row r="980" spans="4:9" x14ac:dyDescent="0.25">
      <c r="D980"/>
      <c r="G980" s="26"/>
      <c r="I980" s="21"/>
    </row>
    <row r="981" spans="4:9" x14ac:dyDescent="0.25">
      <c r="D981"/>
      <c r="G981" s="26"/>
      <c r="I981" s="21"/>
    </row>
    <row r="982" spans="4:9" x14ac:dyDescent="0.25">
      <c r="D982" s="9"/>
      <c r="G982" s="26"/>
      <c r="I982" s="21"/>
    </row>
    <row r="983" spans="4:9" x14ac:dyDescent="0.25">
      <c r="D983" s="9"/>
      <c r="G983" s="26"/>
      <c r="I983" s="21"/>
    </row>
    <row r="984" spans="4:9" x14ac:dyDescent="0.25">
      <c r="D984"/>
      <c r="G984" s="26"/>
      <c r="I984" s="21"/>
    </row>
    <row r="985" spans="4:9" x14ac:dyDescent="0.25">
      <c r="D985" s="9"/>
      <c r="G985" s="26"/>
      <c r="I985" s="21"/>
    </row>
    <row r="986" spans="4:9" x14ac:dyDescent="0.25">
      <c r="D986"/>
      <c r="G986" s="26"/>
      <c r="I986" s="21"/>
    </row>
    <row r="987" spans="4:9" x14ac:dyDescent="0.25">
      <c r="D987"/>
      <c r="G987" s="26"/>
      <c r="I987" s="21"/>
    </row>
    <row r="988" spans="4:9" x14ac:dyDescent="0.25">
      <c r="D988" s="9"/>
      <c r="G988" s="26"/>
      <c r="I988" s="21"/>
    </row>
    <row r="989" spans="4:9" x14ac:dyDescent="0.25">
      <c r="D989" s="9"/>
      <c r="G989" s="26"/>
      <c r="I989" s="21"/>
    </row>
    <row r="990" spans="4:9" x14ac:dyDescent="0.25">
      <c r="D990" s="9"/>
      <c r="G990" s="26"/>
      <c r="I990" s="21"/>
    </row>
    <row r="991" spans="4:9" x14ac:dyDescent="0.25">
      <c r="D991" s="9"/>
      <c r="G991" s="26"/>
      <c r="I991" s="21"/>
    </row>
    <row r="992" spans="4:9" x14ac:dyDescent="0.25">
      <c r="D992" s="9"/>
      <c r="G992" s="26"/>
      <c r="I992" s="21"/>
    </row>
    <row r="993" spans="4:9" x14ac:dyDescent="0.25">
      <c r="D993" s="9"/>
      <c r="G993" s="26"/>
      <c r="I993" s="21"/>
    </row>
    <row r="994" spans="4:9" x14ac:dyDescent="0.25">
      <c r="D994"/>
      <c r="G994" s="26"/>
      <c r="I994" s="21"/>
    </row>
    <row r="995" spans="4:9" x14ac:dyDescent="0.25">
      <c r="D995" s="9"/>
      <c r="G995" s="26"/>
      <c r="I995" s="21"/>
    </row>
    <row r="996" spans="4:9" x14ac:dyDescent="0.25">
      <c r="D996"/>
      <c r="G996" s="26"/>
      <c r="I996" s="21"/>
    </row>
    <row r="997" spans="4:9" x14ac:dyDescent="0.25">
      <c r="D997"/>
      <c r="G997" s="26"/>
      <c r="I997" s="21"/>
    </row>
    <row r="998" spans="4:9" x14ac:dyDescent="0.25">
      <c r="D998"/>
      <c r="G998" s="26"/>
      <c r="I998" s="21"/>
    </row>
    <row r="999" spans="4:9" x14ac:dyDescent="0.25">
      <c r="D999"/>
      <c r="G999" s="26"/>
      <c r="I999" s="21"/>
    </row>
    <row r="1000" spans="4:9" x14ac:dyDescent="0.25">
      <c r="D1000" s="9"/>
      <c r="G1000" s="26"/>
      <c r="I1000" s="21"/>
    </row>
    <row r="1001" spans="4:9" x14ac:dyDescent="0.25">
      <c r="D1001" s="9"/>
      <c r="G1001" s="26"/>
      <c r="I1001" s="21"/>
    </row>
    <row r="1002" spans="4:9" x14ac:dyDescent="0.25">
      <c r="D1002" s="9"/>
      <c r="G1002" s="26"/>
      <c r="I1002" s="21"/>
    </row>
    <row r="1003" spans="4:9" x14ac:dyDescent="0.25">
      <c r="D1003" s="9"/>
      <c r="G1003" s="26"/>
      <c r="I1003" s="21"/>
    </row>
    <row r="1004" spans="4:9" x14ac:dyDescent="0.25">
      <c r="D1004" s="9"/>
      <c r="G1004" s="26"/>
      <c r="I1004" s="21"/>
    </row>
    <row r="1005" spans="4:9" x14ac:dyDescent="0.25">
      <c r="D1005" s="9"/>
      <c r="G1005" s="26"/>
      <c r="I1005" s="21"/>
    </row>
    <row r="1006" spans="4:9" x14ac:dyDescent="0.25">
      <c r="D1006" s="9"/>
      <c r="G1006" s="26"/>
      <c r="I1006" s="21"/>
    </row>
    <row r="1007" spans="4:9" x14ac:dyDescent="0.25">
      <c r="D1007" s="9"/>
      <c r="G1007" s="26"/>
      <c r="I1007" s="21"/>
    </row>
    <row r="1008" spans="4:9" x14ac:dyDescent="0.25">
      <c r="D1008"/>
      <c r="G1008" s="26"/>
      <c r="I1008" s="21"/>
    </row>
    <row r="1009" spans="4:9" x14ac:dyDescent="0.25">
      <c r="D1009"/>
      <c r="G1009" s="26"/>
      <c r="I1009" s="21"/>
    </row>
    <row r="1010" spans="4:9" x14ac:dyDescent="0.25">
      <c r="D1010"/>
      <c r="G1010" s="26"/>
      <c r="I1010" s="21"/>
    </row>
    <row r="1011" spans="4:9" x14ac:dyDescent="0.25">
      <c r="D1011" s="9"/>
      <c r="G1011" s="26"/>
      <c r="I1011" s="21"/>
    </row>
    <row r="1012" spans="4:9" x14ac:dyDescent="0.25">
      <c r="D1012" s="9"/>
      <c r="G1012" s="26"/>
      <c r="I1012" s="21"/>
    </row>
    <row r="1013" spans="4:9" x14ac:dyDescent="0.25">
      <c r="D1013" s="9"/>
      <c r="G1013" s="26"/>
      <c r="I1013" s="21"/>
    </row>
    <row r="1014" spans="4:9" x14ac:dyDescent="0.25">
      <c r="D1014" s="9"/>
      <c r="G1014" s="26"/>
      <c r="I1014" s="21"/>
    </row>
    <row r="1015" spans="4:9" x14ac:dyDescent="0.25">
      <c r="D1015"/>
      <c r="G1015" s="26"/>
      <c r="I1015" s="21"/>
    </row>
    <row r="1016" spans="4:9" x14ac:dyDescent="0.25">
      <c r="D1016"/>
      <c r="G1016" s="26"/>
      <c r="I1016" s="21"/>
    </row>
    <row r="1017" spans="4:9" x14ac:dyDescent="0.25">
      <c r="D1017" s="9"/>
      <c r="G1017" s="26"/>
      <c r="I1017" s="21"/>
    </row>
    <row r="1018" spans="4:9" x14ac:dyDescent="0.25">
      <c r="D1018" s="9"/>
      <c r="G1018" s="26"/>
      <c r="I1018" s="21"/>
    </row>
    <row r="1019" spans="4:9" x14ac:dyDescent="0.25">
      <c r="D1019" s="9"/>
      <c r="G1019" s="26"/>
      <c r="I1019" s="21"/>
    </row>
    <row r="1020" spans="4:9" x14ac:dyDescent="0.25">
      <c r="D1020" s="9"/>
      <c r="G1020" s="26"/>
      <c r="I1020" s="21"/>
    </row>
    <row r="1021" spans="4:9" x14ac:dyDescent="0.25">
      <c r="D1021" s="9"/>
      <c r="G1021" s="26"/>
      <c r="I1021" s="21"/>
    </row>
    <row r="1022" spans="4:9" x14ac:dyDescent="0.25">
      <c r="D1022" s="9"/>
      <c r="G1022" s="26"/>
      <c r="I1022" s="21"/>
    </row>
    <row r="1023" spans="4:9" x14ac:dyDescent="0.25">
      <c r="D1023" s="9"/>
      <c r="G1023" s="26"/>
      <c r="I1023" s="21"/>
    </row>
    <row r="1024" spans="4:9" x14ac:dyDescent="0.25">
      <c r="D1024" s="9"/>
      <c r="G1024" s="26"/>
      <c r="I1024" s="21"/>
    </row>
    <row r="1025" spans="4:9" x14ac:dyDescent="0.25">
      <c r="D1025" s="9"/>
      <c r="G1025" s="26"/>
      <c r="I1025" s="21"/>
    </row>
    <row r="1026" spans="4:9" x14ac:dyDescent="0.25">
      <c r="D1026" s="9"/>
      <c r="G1026" s="26"/>
      <c r="I1026" s="21"/>
    </row>
    <row r="1027" spans="4:9" x14ac:dyDescent="0.25">
      <c r="D1027" s="9"/>
      <c r="G1027" s="26"/>
      <c r="I1027" s="21"/>
    </row>
    <row r="1028" spans="4:9" x14ac:dyDescent="0.25">
      <c r="D1028" s="9"/>
      <c r="G1028" s="26"/>
      <c r="I1028" s="21"/>
    </row>
    <row r="1029" spans="4:9" x14ac:dyDescent="0.25">
      <c r="D1029" s="9"/>
      <c r="G1029" s="26"/>
      <c r="I1029" s="21"/>
    </row>
    <row r="1030" spans="4:9" x14ac:dyDescent="0.25">
      <c r="D1030" s="9"/>
      <c r="G1030" s="26"/>
      <c r="I1030" s="21"/>
    </row>
    <row r="1031" spans="4:9" x14ac:dyDescent="0.25">
      <c r="D1031" s="9"/>
      <c r="G1031" s="26"/>
      <c r="I1031" s="21"/>
    </row>
    <row r="1032" spans="4:9" x14ac:dyDescent="0.25">
      <c r="D1032" s="9"/>
      <c r="G1032" s="26"/>
      <c r="I1032" s="21"/>
    </row>
    <row r="1033" spans="4:9" x14ac:dyDescent="0.25">
      <c r="D1033" s="9"/>
      <c r="G1033" s="26"/>
      <c r="I1033" s="21"/>
    </row>
    <row r="1034" spans="4:9" x14ac:dyDescent="0.25">
      <c r="D1034" s="9"/>
      <c r="G1034" s="26"/>
      <c r="I1034" s="21"/>
    </row>
    <row r="1035" spans="4:9" x14ac:dyDescent="0.25">
      <c r="D1035" s="9"/>
      <c r="G1035" s="26"/>
      <c r="I1035" s="21"/>
    </row>
    <row r="1036" spans="4:9" x14ac:dyDescent="0.25">
      <c r="D1036" s="9"/>
      <c r="G1036" s="26"/>
      <c r="I1036" s="21"/>
    </row>
    <row r="1037" spans="4:9" x14ac:dyDescent="0.25">
      <c r="D1037" s="9"/>
      <c r="G1037" s="26"/>
      <c r="I1037" s="21"/>
    </row>
    <row r="1038" spans="4:9" x14ac:dyDescent="0.25">
      <c r="D1038" s="9"/>
      <c r="G1038" s="26"/>
      <c r="I1038" s="21"/>
    </row>
    <row r="1039" spans="4:9" x14ac:dyDescent="0.25">
      <c r="D1039" s="9"/>
      <c r="G1039" s="26"/>
      <c r="I1039" s="21"/>
    </row>
    <row r="1040" spans="4:9" x14ac:dyDescent="0.25">
      <c r="D1040" s="9"/>
      <c r="G1040" s="26"/>
      <c r="I1040" s="21"/>
    </row>
    <row r="1041" spans="4:9" x14ac:dyDescent="0.25">
      <c r="D1041" s="9"/>
      <c r="G1041" s="26"/>
      <c r="I1041" s="21"/>
    </row>
    <row r="1042" spans="4:9" x14ac:dyDescent="0.25">
      <c r="D1042" s="9"/>
      <c r="G1042" s="26"/>
      <c r="I1042" s="21"/>
    </row>
    <row r="1043" spans="4:9" x14ac:dyDescent="0.25">
      <c r="D1043" s="9"/>
      <c r="G1043" s="26"/>
      <c r="I1043" s="21"/>
    </row>
    <row r="1044" spans="4:9" x14ac:dyDescent="0.25">
      <c r="D1044" s="9"/>
      <c r="G1044" s="26"/>
      <c r="I1044" s="21"/>
    </row>
    <row r="1045" spans="4:9" x14ac:dyDescent="0.25">
      <c r="D1045" s="9"/>
      <c r="G1045" s="26"/>
      <c r="I1045" s="21"/>
    </row>
    <row r="1046" spans="4:9" x14ac:dyDescent="0.25">
      <c r="D1046" s="9"/>
      <c r="G1046" s="26"/>
      <c r="I1046" s="21"/>
    </row>
    <row r="1047" spans="4:9" x14ac:dyDescent="0.25">
      <c r="D1047" s="9"/>
      <c r="G1047" s="26"/>
      <c r="I1047" s="21"/>
    </row>
    <row r="1048" spans="4:9" x14ac:dyDescent="0.25">
      <c r="D1048" s="9"/>
      <c r="G1048" s="26"/>
      <c r="I1048" s="21"/>
    </row>
    <row r="1049" spans="4:9" x14ac:dyDescent="0.25">
      <c r="D1049"/>
      <c r="G1049" s="26"/>
      <c r="I1049" s="21"/>
    </row>
    <row r="1050" spans="4:9" x14ac:dyDescent="0.25">
      <c r="D1050"/>
      <c r="G1050" s="26"/>
      <c r="I1050" s="21"/>
    </row>
    <row r="1051" spans="4:9" x14ac:dyDescent="0.25">
      <c r="D1051" s="9"/>
      <c r="G1051" s="26"/>
      <c r="I1051" s="21"/>
    </row>
    <row r="1052" spans="4:9" x14ac:dyDescent="0.25">
      <c r="D1052"/>
      <c r="G1052" s="26"/>
      <c r="I1052" s="21"/>
    </row>
    <row r="1053" spans="4:9" x14ac:dyDescent="0.25">
      <c r="D1053" s="9"/>
      <c r="G1053" s="26"/>
      <c r="I1053" s="21"/>
    </row>
    <row r="1054" spans="4:9" x14ac:dyDescent="0.25">
      <c r="D1054" s="9"/>
      <c r="G1054" s="26"/>
      <c r="I1054" s="21"/>
    </row>
    <row r="1055" spans="4:9" x14ac:dyDescent="0.25">
      <c r="D1055" s="9"/>
      <c r="G1055" s="26"/>
      <c r="I1055" s="21"/>
    </row>
    <row r="1056" spans="4:9" x14ac:dyDescent="0.25">
      <c r="D1056" s="9"/>
      <c r="G1056" s="26"/>
      <c r="I1056" s="21"/>
    </row>
    <row r="1057" spans="4:9" x14ac:dyDescent="0.25">
      <c r="D1057" s="9"/>
      <c r="G1057" s="26"/>
      <c r="I1057" s="21"/>
    </row>
    <row r="1058" spans="4:9" x14ac:dyDescent="0.25">
      <c r="D1058" s="9"/>
      <c r="G1058" s="26"/>
      <c r="I1058" s="21"/>
    </row>
    <row r="1059" spans="4:9" x14ac:dyDescent="0.25">
      <c r="D1059" s="9"/>
      <c r="G1059" s="26"/>
      <c r="I1059" s="21"/>
    </row>
    <row r="1060" spans="4:9" x14ac:dyDescent="0.25">
      <c r="D1060"/>
      <c r="G1060" s="26"/>
      <c r="I1060" s="21"/>
    </row>
    <row r="1061" spans="4:9" x14ac:dyDescent="0.25">
      <c r="D1061" s="9"/>
      <c r="G1061" s="26"/>
      <c r="I1061" s="21"/>
    </row>
    <row r="1062" spans="4:9" x14ac:dyDescent="0.25">
      <c r="D1062" s="9"/>
      <c r="G1062" s="26"/>
      <c r="I1062" s="21"/>
    </row>
    <row r="1063" spans="4:9" x14ac:dyDescent="0.25">
      <c r="D1063" s="9"/>
      <c r="G1063" s="26"/>
      <c r="I1063" s="21"/>
    </row>
    <row r="1064" spans="4:9" x14ac:dyDescent="0.25">
      <c r="D1064" s="9"/>
      <c r="G1064" s="26"/>
      <c r="I1064" s="21"/>
    </row>
    <row r="1065" spans="4:9" x14ac:dyDescent="0.25">
      <c r="D1065" s="9"/>
      <c r="G1065" s="26"/>
      <c r="I1065" s="21"/>
    </row>
    <row r="1066" spans="4:9" x14ac:dyDescent="0.25">
      <c r="D1066"/>
      <c r="G1066" s="26"/>
      <c r="I1066" s="21"/>
    </row>
    <row r="1067" spans="4:9" x14ac:dyDescent="0.25">
      <c r="D1067" s="9"/>
      <c r="G1067" s="26"/>
      <c r="I1067" s="21"/>
    </row>
    <row r="1068" spans="4:9" x14ac:dyDescent="0.25">
      <c r="D1068" s="9"/>
      <c r="G1068" s="26"/>
      <c r="I1068" s="21"/>
    </row>
    <row r="1069" spans="4:9" x14ac:dyDescent="0.25">
      <c r="D1069" s="9"/>
      <c r="G1069" s="26"/>
      <c r="I1069" s="21"/>
    </row>
    <row r="1070" spans="4:9" x14ac:dyDescent="0.25">
      <c r="D1070" s="9"/>
      <c r="G1070" s="26"/>
      <c r="I1070" s="21"/>
    </row>
    <row r="1071" spans="4:9" x14ac:dyDescent="0.25">
      <c r="D1071" s="9"/>
      <c r="G1071" s="26"/>
      <c r="I1071" s="21"/>
    </row>
    <row r="1072" spans="4:9" x14ac:dyDescent="0.25">
      <c r="D1072" s="9"/>
      <c r="G1072" s="26"/>
      <c r="I1072" s="21"/>
    </row>
    <row r="1073" spans="4:9" x14ac:dyDescent="0.25">
      <c r="D1073" s="9"/>
      <c r="G1073" s="26"/>
      <c r="I1073" s="21"/>
    </row>
    <row r="1074" spans="4:9" x14ac:dyDescent="0.25">
      <c r="D1074" s="9"/>
      <c r="G1074" s="26"/>
      <c r="I1074" s="21"/>
    </row>
    <row r="1075" spans="4:9" x14ac:dyDescent="0.25">
      <c r="D1075"/>
      <c r="G1075" s="26"/>
      <c r="I1075" s="21"/>
    </row>
    <row r="1076" spans="4:9" x14ac:dyDescent="0.25">
      <c r="D1076" s="9"/>
      <c r="G1076" s="26"/>
      <c r="I1076" s="21"/>
    </row>
    <row r="1077" spans="4:9" x14ac:dyDescent="0.25">
      <c r="D1077" s="9"/>
      <c r="G1077" s="26"/>
      <c r="I1077" s="21"/>
    </row>
    <row r="1078" spans="4:9" x14ac:dyDescent="0.25">
      <c r="D1078" s="9"/>
      <c r="G1078" s="26"/>
      <c r="I1078" s="21"/>
    </row>
    <row r="1079" spans="4:9" x14ac:dyDescent="0.25">
      <c r="D1079" s="9"/>
      <c r="G1079" s="26"/>
      <c r="I1079" s="21"/>
    </row>
    <row r="1080" spans="4:9" x14ac:dyDescent="0.25">
      <c r="D1080" s="9"/>
      <c r="G1080" s="26"/>
      <c r="I1080" s="21"/>
    </row>
    <row r="1081" spans="4:9" x14ac:dyDescent="0.25">
      <c r="D1081"/>
      <c r="G1081" s="26"/>
      <c r="I1081" s="21"/>
    </row>
    <row r="1082" spans="4:9" x14ac:dyDescent="0.25">
      <c r="D1082" s="9"/>
      <c r="G1082" s="26"/>
      <c r="I1082" s="21"/>
    </row>
    <row r="1083" spans="4:9" x14ac:dyDescent="0.25">
      <c r="D1083" s="9"/>
      <c r="G1083" s="26"/>
      <c r="I1083" s="21"/>
    </row>
    <row r="1084" spans="4:9" x14ac:dyDescent="0.25">
      <c r="D1084"/>
      <c r="G1084" s="26"/>
      <c r="I1084" s="21"/>
    </row>
    <row r="1085" spans="4:9" x14ac:dyDescent="0.25">
      <c r="D1085"/>
      <c r="G1085" s="26"/>
      <c r="I1085" s="21"/>
    </row>
    <row r="1086" spans="4:9" x14ac:dyDescent="0.25">
      <c r="D1086" s="9"/>
      <c r="G1086" s="26"/>
      <c r="I1086" s="21"/>
    </row>
    <row r="1087" spans="4:9" x14ac:dyDescent="0.25">
      <c r="D1087"/>
      <c r="G1087" s="26"/>
      <c r="I1087" s="21"/>
    </row>
    <row r="1088" spans="4:9" x14ac:dyDescent="0.25">
      <c r="D1088"/>
      <c r="G1088" s="26"/>
      <c r="I1088" s="21"/>
    </row>
    <row r="1089" spans="4:9" x14ac:dyDescent="0.25">
      <c r="D1089"/>
      <c r="G1089" s="26"/>
      <c r="I1089" s="21"/>
    </row>
    <row r="1090" spans="4:9" x14ac:dyDescent="0.25">
      <c r="D1090" s="9"/>
      <c r="G1090" s="26"/>
      <c r="I1090" s="21"/>
    </row>
    <row r="1091" spans="4:9" x14ac:dyDescent="0.25">
      <c r="D1091" s="9"/>
      <c r="G1091" s="26"/>
      <c r="I1091" s="21"/>
    </row>
    <row r="1092" spans="4:9" x14ac:dyDescent="0.25">
      <c r="D1092" s="9"/>
      <c r="G1092" s="26"/>
      <c r="I1092" s="21"/>
    </row>
    <row r="1093" spans="4:9" x14ac:dyDescent="0.25">
      <c r="D1093"/>
      <c r="G1093" s="26"/>
      <c r="I1093" s="21"/>
    </row>
    <row r="1094" spans="4:9" x14ac:dyDescent="0.25">
      <c r="D1094" s="9"/>
      <c r="G1094" s="26"/>
      <c r="I1094" s="21"/>
    </row>
    <row r="1095" spans="4:9" x14ac:dyDescent="0.25">
      <c r="D1095"/>
      <c r="G1095" s="26"/>
      <c r="I1095" s="21"/>
    </row>
    <row r="1096" spans="4:9" x14ac:dyDescent="0.25">
      <c r="D1096"/>
      <c r="G1096" s="26"/>
      <c r="I1096" s="21"/>
    </row>
    <row r="1097" spans="4:9" x14ac:dyDescent="0.25">
      <c r="D1097"/>
      <c r="G1097" s="26"/>
      <c r="I1097" s="21"/>
    </row>
    <row r="1098" spans="4:9" x14ac:dyDescent="0.25">
      <c r="D1098"/>
      <c r="G1098" s="26"/>
      <c r="I1098" s="21"/>
    </row>
    <row r="1099" spans="4:9" x14ac:dyDescent="0.25">
      <c r="D1099" s="9"/>
      <c r="G1099" s="26"/>
      <c r="I1099" s="21"/>
    </row>
    <row r="1100" spans="4:9" x14ac:dyDescent="0.25">
      <c r="D1100" s="9"/>
      <c r="G1100" s="26"/>
      <c r="I1100" s="21"/>
    </row>
    <row r="1101" spans="4:9" x14ac:dyDescent="0.25">
      <c r="D1101" s="9"/>
      <c r="G1101" s="26"/>
      <c r="I1101" s="21"/>
    </row>
    <row r="1102" spans="4:9" x14ac:dyDescent="0.25">
      <c r="D1102"/>
      <c r="G1102" s="26"/>
      <c r="I1102" s="21"/>
    </row>
    <row r="1103" spans="4:9" x14ac:dyDescent="0.25">
      <c r="D1103" s="9"/>
      <c r="G1103" s="26"/>
      <c r="I1103" s="21"/>
    </row>
    <row r="1104" spans="4:9" x14ac:dyDescent="0.25">
      <c r="D1104" s="9"/>
      <c r="G1104" s="26"/>
      <c r="I1104" s="21"/>
    </row>
    <row r="1105" spans="4:9" x14ac:dyDescent="0.25">
      <c r="D1105" s="9"/>
      <c r="G1105" s="26"/>
      <c r="I1105" s="21"/>
    </row>
    <row r="1106" spans="4:9" x14ac:dyDescent="0.25">
      <c r="D1106" s="9"/>
      <c r="G1106" s="26"/>
      <c r="I1106" s="21"/>
    </row>
    <row r="1107" spans="4:9" x14ac:dyDescent="0.25">
      <c r="D1107" s="9"/>
      <c r="G1107" s="26"/>
      <c r="I1107" s="21"/>
    </row>
    <row r="1108" spans="4:9" x14ac:dyDescent="0.25">
      <c r="D1108" s="9"/>
      <c r="G1108" s="26"/>
      <c r="I1108" s="21"/>
    </row>
    <row r="1109" spans="4:9" x14ac:dyDescent="0.25">
      <c r="D1109" s="9"/>
      <c r="G1109" s="26"/>
      <c r="I1109" s="21"/>
    </row>
    <row r="1110" spans="4:9" x14ac:dyDescent="0.25">
      <c r="D1110" s="9"/>
      <c r="G1110" s="26"/>
      <c r="I1110" s="21"/>
    </row>
    <row r="1111" spans="4:9" x14ac:dyDescent="0.25">
      <c r="D1111" s="9"/>
      <c r="G1111" s="26"/>
      <c r="I1111" s="21"/>
    </row>
    <row r="1112" spans="4:9" x14ac:dyDescent="0.25">
      <c r="D1112" s="9"/>
      <c r="G1112" s="26"/>
      <c r="I1112" s="21"/>
    </row>
    <row r="1113" spans="4:9" x14ac:dyDescent="0.25">
      <c r="D1113"/>
      <c r="G1113" s="26"/>
      <c r="I1113" s="21"/>
    </row>
    <row r="1114" spans="4:9" x14ac:dyDescent="0.25">
      <c r="D1114"/>
      <c r="G1114" s="26"/>
      <c r="I1114" s="21"/>
    </row>
    <row r="1115" spans="4:9" x14ac:dyDescent="0.25">
      <c r="D1115" s="9"/>
      <c r="G1115" s="26"/>
      <c r="I1115" s="21"/>
    </row>
    <row r="1116" spans="4:9" x14ac:dyDescent="0.25">
      <c r="D1116" s="9"/>
      <c r="G1116" s="26"/>
      <c r="I1116" s="21"/>
    </row>
    <row r="1117" spans="4:9" x14ac:dyDescent="0.25">
      <c r="D1117" s="9"/>
      <c r="G1117" s="26"/>
      <c r="I1117" s="21"/>
    </row>
    <row r="1118" spans="4:9" x14ac:dyDescent="0.25">
      <c r="D1118" s="9"/>
      <c r="G1118" s="26"/>
      <c r="I1118" s="21"/>
    </row>
    <row r="1119" spans="4:9" x14ac:dyDescent="0.25">
      <c r="D1119" s="9"/>
      <c r="G1119" s="26"/>
      <c r="I1119" s="21"/>
    </row>
    <row r="1120" spans="4:9" x14ac:dyDescent="0.25">
      <c r="D1120" s="9"/>
      <c r="G1120" s="26"/>
      <c r="I1120" s="21"/>
    </row>
    <row r="1121" spans="4:9" x14ac:dyDescent="0.25">
      <c r="D1121"/>
      <c r="G1121" s="26"/>
      <c r="I1121" s="21"/>
    </row>
    <row r="1122" spans="4:9" x14ac:dyDescent="0.25">
      <c r="D1122"/>
      <c r="G1122" s="26"/>
      <c r="I1122" s="21"/>
    </row>
    <row r="1123" spans="4:9" x14ac:dyDescent="0.25">
      <c r="D1123"/>
      <c r="G1123" s="26"/>
      <c r="I1123" s="21"/>
    </row>
    <row r="1124" spans="4:9" x14ac:dyDescent="0.25">
      <c r="D1124"/>
      <c r="G1124" s="26"/>
      <c r="I1124" s="21"/>
    </row>
    <row r="1125" spans="4:9" x14ac:dyDescent="0.25">
      <c r="D1125"/>
      <c r="G1125" s="26"/>
      <c r="I1125" s="21"/>
    </row>
    <row r="1126" spans="4:9" x14ac:dyDescent="0.25">
      <c r="D1126"/>
      <c r="G1126" s="26"/>
      <c r="I1126" s="21"/>
    </row>
    <row r="1127" spans="4:9" x14ac:dyDescent="0.25">
      <c r="D1127" s="10"/>
      <c r="G1127" s="26"/>
      <c r="I1127" s="21"/>
    </row>
    <row r="1128" spans="4:9" x14ac:dyDescent="0.25">
      <c r="D1128" s="10"/>
      <c r="G1128" s="26"/>
      <c r="I1128" s="21"/>
    </row>
    <row r="1129" spans="4:9" x14ac:dyDescent="0.25">
      <c r="D1129" s="9"/>
      <c r="G1129" s="26"/>
      <c r="I1129" s="21"/>
    </row>
    <row r="1130" spans="4:9" x14ac:dyDescent="0.25">
      <c r="D1130" s="9"/>
      <c r="G1130" s="26"/>
      <c r="I1130" s="21"/>
    </row>
    <row r="1131" spans="4:9" x14ac:dyDescent="0.25">
      <c r="D1131"/>
      <c r="G1131" s="26"/>
      <c r="I1131" s="21"/>
    </row>
    <row r="1132" spans="4:9" x14ac:dyDescent="0.25">
      <c r="D1132" s="9"/>
      <c r="G1132" s="26"/>
      <c r="I1132" s="21"/>
    </row>
    <row r="1133" spans="4:9" x14ac:dyDescent="0.25">
      <c r="D1133" s="9"/>
      <c r="G1133" s="26"/>
      <c r="I1133" s="21"/>
    </row>
    <row r="1134" spans="4:9" x14ac:dyDescent="0.25">
      <c r="D1134" s="9"/>
      <c r="G1134" s="26"/>
      <c r="I1134" s="21"/>
    </row>
    <row r="1135" spans="4:9" x14ac:dyDescent="0.25">
      <c r="D1135"/>
      <c r="G1135" s="26"/>
      <c r="I1135" s="21"/>
    </row>
    <row r="1136" spans="4:9" x14ac:dyDescent="0.25">
      <c r="D1136" s="9"/>
      <c r="G1136" s="26"/>
      <c r="I1136" s="21"/>
    </row>
    <row r="1137" spans="4:9" x14ac:dyDescent="0.25">
      <c r="D1137" s="9"/>
      <c r="G1137" s="26"/>
      <c r="I1137" s="21"/>
    </row>
    <row r="1138" spans="4:9" x14ac:dyDescent="0.25">
      <c r="D1138" s="9"/>
      <c r="G1138" s="26"/>
      <c r="I1138" s="21"/>
    </row>
    <row r="1139" spans="4:9" x14ac:dyDescent="0.25">
      <c r="D1139"/>
      <c r="G1139" s="26"/>
      <c r="I1139" s="21"/>
    </row>
    <row r="1140" spans="4:9" x14ac:dyDescent="0.25">
      <c r="D1140"/>
      <c r="G1140" s="26"/>
      <c r="I1140" s="21"/>
    </row>
    <row r="1141" spans="4:9" x14ac:dyDescent="0.25">
      <c r="D1141" s="9"/>
      <c r="G1141" s="26"/>
      <c r="I1141" s="21"/>
    </row>
    <row r="1142" spans="4:9" x14ac:dyDescent="0.25">
      <c r="D1142" s="9"/>
      <c r="G1142" s="26"/>
      <c r="I1142" s="21"/>
    </row>
    <row r="1143" spans="4:9" x14ac:dyDescent="0.25">
      <c r="D1143"/>
      <c r="G1143" s="26"/>
      <c r="I1143" s="21"/>
    </row>
    <row r="1144" spans="4:9" x14ac:dyDescent="0.25">
      <c r="D1144" s="9"/>
      <c r="G1144" s="26"/>
      <c r="I1144" s="21"/>
    </row>
    <row r="1145" spans="4:9" x14ac:dyDescent="0.25">
      <c r="D1145"/>
      <c r="G1145" s="26"/>
      <c r="I1145" s="21"/>
    </row>
    <row r="1146" spans="4:9" x14ac:dyDescent="0.25">
      <c r="D1146" s="9"/>
      <c r="G1146" s="26"/>
      <c r="I1146" s="21"/>
    </row>
    <row r="1147" spans="4:9" x14ac:dyDescent="0.25">
      <c r="D1147" s="9"/>
      <c r="G1147" s="26"/>
      <c r="I1147" s="21"/>
    </row>
    <row r="1148" spans="4:9" x14ac:dyDescent="0.25">
      <c r="D1148" s="9"/>
      <c r="G1148" s="26"/>
      <c r="I1148" s="21"/>
    </row>
    <row r="1149" spans="4:9" x14ac:dyDescent="0.25">
      <c r="D1149" s="9"/>
      <c r="G1149" s="26"/>
      <c r="I1149" s="21"/>
    </row>
    <row r="1150" spans="4:9" x14ac:dyDescent="0.25">
      <c r="D1150"/>
      <c r="G1150" s="26"/>
      <c r="I1150" s="21"/>
    </row>
    <row r="1151" spans="4:9" x14ac:dyDescent="0.25">
      <c r="D1151"/>
      <c r="G1151" s="26"/>
      <c r="I1151" s="21"/>
    </row>
    <row r="1152" spans="4:9" x14ac:dyDescent="0.25">
      <c r="D1152"/>
      <c r="G1152" s="26"/>
      <c r="I1152" s="21"/>
    </row>
    <row r="1153" spans="4:9" x14ac:dyDescent="0.25">
      <c r="D1153" s="9"/>
      <c r="G1153" s="26"/>
      <c r="I1153" s="21"/>
    </row>
    <row r="1154" spans="4:9" x14ac:dyDescent="0.25">
      <c r="D1154" s="9"/>
      <c r="G1154" s="26"/>
      <c r="I1154" s="21"/>
    </row>
    <row r="1155" spans="4:9" x14ac:dyDescent="0.25">
      <c r="D1155" s="9"/>
      <c r="G1155" s="26"/>
      <c r="I1155" s="21"/>
    </row>
    <row r="1156" spans="4:9" x14ac:dyDescent="0.25">
      <c r="D1156" s="9"/>
      <c r="G1156" s="26"/>
      <c r="I1156" s="21"/>
    </row>
    <row r="1157" spans="4:9" x14ac:dyDescent="0.25">
      <c r="D1157" s="9"/>
      <c r="G1157" s="26"/>
      <c r="I1157" s="21"/>
    </row>
    <row r="1158" spans="4:9" x14ac:dyDescent="0.25">
      <c r="D1158"/>
      <c r="G1158" s="26"/>
      <c r="I1158" s="21"/>
    </row>
    <row r="1159" spans="4:9" x14ac:dyDescent="0.25">
      <c r="D1159" s="9"/>
      <c r="G1159" s="26"/>
      <c r="I1159" s="21"/>
    </row>
    <row r="1160" spans="4:9" x14ac:dyDescent="0.25">
      <c r="D1160" s="9"/>
      <c r="G1160" s="26"/>
      <c r="I1160" s="21"/>
    </row>
    <row r="1161" spans="4:9" x14ac:dyDescent="0.25">
      <c r="D1161" s="9"/>
      <c r="G1161" s="26"/>
      <c r="I1161" s="21"/>
    </row>
    <row r="1162" spans="4:9" x14ac:dyDescent="0.25">
      <c r="D1162" s="9"/>
      <c r="G1162" s="26"/>
      <c r="I1162" s="21"/>
    </row>
    <row r="1163" spans="4:9" x14ac:dyDescent="0.25">
      <c r="D1163" s="9"/>
      <c r="G1163" s="26"/>
      <c r="I1163" s="21"/>
    </row>
    <row r="1164" spans="4:9" x14ac:dyDescent="0.25">
      <c r="D1164" s="9"/>
      <c r="G1164" s="26"/>
      <c r="I1164" s="21"/>
    </row>
    <row r="1165" spans="4:9" x14ac:dyDescent="0.25">
      <c r="D1165" s="9"/>
      <c r="G1165" s="26"/>
      <c r="I1165" s="21"/>
    </row>
    <row r="1166" spans="4:9" x14ac:dyDescent="0.25">
      <c r="D1166"/>
      <c r="G1166" s="26"/>
      <c r="I1166" s="21"/>
    </row>
    <row r="1167" spans="4:9" x14ac:dyDescent="0.25">
      <c r="D1167"/>
      <c r="G1167" s="26"/>
      <c r="I1167" s="21"/>
    </row>
    <row r="1168" spans="4:9" x14ac:dyDescent="0.25">
      <c r="D1168"/>
      <c r="G1168" s="26"/>
      <c r="I1168" s="21"/>
    </row>
    <row r="1169" spans="4:9" x14ac:dyDescent="0.25">
      <c r="D1169"/>
      <c r="G1169" s="26"/>
      <c r="I1169" s="21"/>
    </row>
    <row r="1170" spans="4:9" x14ac:dyDescent="0.25">
      <c r="D1170" s="9"/>
      <c r="G1170" s="26"/>
      <c r="I1170" s="21"/>
    </row>
    <row r="1171" spans="4:9" x14ac:dyDescent="0.25">
      <c r="D1171" s="9"/>
      <c r="G1171" s="26"/>
      <c r="I1171" s="21"/>
    </row>
    <row r="1172" spans="4:9" x14ac:dyDescent="0.25">
      <c r="D1172" s="9"/>
      <c r="G1172" s="26"/>
      <c r="I1172" s="21"/>
    </row>
    <row r="1173" spans="4:9" x14ac:dyDescent="0.25">
      <c r="D1173" s="9"/>
      <c r="G1173" s="26"/>
      <c r="I1173" s="21"/>
    </row>
    <row r="1174" spans="4:9" x14ac:dyDescent="0.25">
      <c r="D1174" s="9"/>
      <c r="G1174" s="26"/>
      <c r="I1174" s="21"/>
    </row>
    <row r="1175" spans="4:9" x14ac:dyDescent="0.25">
      <c r="D1175"/>
      <c r="G1175" s="26"/>
      <c r="I1175" s="21"/>
    </row>
    <row r="1176" spans="4:9" x14ac:dyDescent="0.25">
      <c r="D1176"/>
      <c r="G1176" s="26"/>
      <c r="I1176" s="21"/>
    </row>
    <row r="1177" spans="4:9" x14ac:dyDescent="0.25">
      <c r="D1177" s="9"/>
      <c r="G1177" s="26"/>
      <c r="I1177" s="21"/>
    </row>
    <row r="1178" spans="4:9" x14ac:dyDescent="0.25">
      <c r="D1178" s="9"/>
      <c r="G1178" s="26"/>
      <c r="I1178" s="21"/>
    </row>
    <row r="1179" spans="4:9" x14ac:dyDescent="0.25">
      <c r="D1179" s="9"/>
      <c r="G1179" s="26"/>
      <c r="I1179" s="21"/>
    </row>
    <row r="1180" spans="4:9" x14ac:dyDescent="0.25">
      <c r="D1180" s="9"/>
      <c r="G1180" s="26"/>
      <c r="I1180" s="21"/>
    </row>
    <row r="1181" spans="4:9" x14ac:dyDescent="0.25">
      <c r="D1181" s="9"/>
      <c r="G1181" s="26"/>
      <c r="I1181" s="21"/>
    </row>
    <row r="1182" spans="4:9" x14ac:dyDescent="0.25">
      <c r="D1182" s="9"/>
      <c r="G1182" s="26"/>
      <c r="I1182" s="21"/>
    </row>
    <row r="1183" spans="4:9" x14ac:dyDescent="0.25">
      <c r="D1183" s="9"/>
      <c r="G1183" s="26"/>
      <c r="I1183" s="21"/>
    </row>
    <row r="1184" spans="4:9" x14ac:dyDescent="0.25">
      <c r="D1184" s="9"/>
      <c r="G1184" s="26"/>
      <c r="I1184" s="21"/>
    </row>
    <row r="1185" spans="4:9" x14ac:dyDescent="0.25">
      <c r="D1185" s="9"/>
      <c r="G1185" s="26"/>
      <c r="I1185" s="21"/>
    </row>
    <row r="1186" spans="4:9" x14ac:dyDescent="0.25">
      <c r="D1186"/>
      <c r="G1186" s="26"/>
      <c r="I1186" s="21"/>
    </row>
    <row r="1187" spans="4:9" x14ac:dyDescent="0.25">
      <c r="D1187" s="9"/>
      <c r="G1187" s="26"/>
      <c r="I1187" s="21"/>
    </row>
    <row r="1188" spans="4:9" x14ac:dyDescent="0.25">
      <c r="D1188" s="9"/>
      <c r="G1188" s="26"/>
      <c r="I1188" s="21"/>
    </row>
    <row r="1189" spans="4:9" x14ac:dyDescent="0.25">
      <c r="D1189" s="9"/>
      <c r="G1189" s="26"/>
      <c r="I1189" s="21"/>
    </row>
    <row r="1190" spans="4:9" x14ac:dyDescent="0.25">
      <c r="D1190" s="9"/>
      <c r="G1190" s="26"/>
      <c r="I1190" s="21"/>
    </row>
    <row r="1191" spans="4:9" x14ac:dyDescent="0.25">
      <c r="D1191" s="9"/>
      <c r="G1191" s="26"/>
      <c r="I1191" s="21"/>
    </row>
    <row r="1192" spans="4:9" x14ac:dyDescent="0.25">
      <c r="D1192" s="9"/>
      <c r="G1192" s="26"/>
      <c r="I1192" s="21"/>
    </row>
    <row r="1193" spans="4:9" x14ac:dyDescent="0.25">
      <c r="D1193"/>
      <c r="G1193" s="26"/>
      <c r="I1193" s="21"/>
    </row>
    <row r="1194" spans="4:9" x14ac:dyDescent="0.25">
      <c r="D1194" s="9"/>
      <c r="G1194" s="26"/>
      <c r="I1194" s="21"/>
    </row>
    <row r="1195" spans="4:9" x14ac:dyDescent="0.25">
      <c r="D1195" s="9"/>
      <c r="G1195" s="26"/>
      <c r="I1195" s="21"/>
    </row>
    <row r="1196" spans="4:9" x14ac:dyDescent="0.25">
      <c r="D1196" s="9"/>
      <c r="G1196" s="26"/>
      <c r="I1196" s="21"/>
    </row>
    <row r="1197" spans="4:9" x14ac:dyDescent="0.25">
      <c r="D1197" s="9"/>
      <c r="G1197" s="26"/>
      <c r="I1197" s="21"/>
    </row>
    <row r="1198" spans="4:9" x14ac:dyDescent="0.25">
      <c r="D1198" s="9"/>
      <c r="G1198" s="26"/>
      <c r="I1198" s="21"/>
    </row>
    <row r="1199" spans="4:9" x14ac:dyDescent="0.25">
      <c r="D1199" s="9"/>
      <c r="G1199" s="26"/>
      <c r="I1199" s="21"/>
    </row>
    <row r="1200" spans="4:9" x14ac:dyDescent="0.25">
      <c r="D1200" s="9"/>
      <c r="G1200" s="26"/>
      <c r="I1200" s="21"/>
    </row>
    <row r="1201" spans="4:9" x14ac:dyDescent="0.25">
      <c r="D1201" s="9"/>
      <c r="G1201" s="26"/>
      <c r="I1201" s="21"/>
    </row>
    <row r="1202" spans="4:9" x14ac:dyDescent="0.25">
      <c r="D1202" s="9"/>
      <c r="G1202" s="26"/>
      <c r="I1202" s="21"/>
    </row>
    <row r="1203" spans="4:9" x14ac:dyDescent="0.25">
      <c r="D1203" s="9"/>
      <c r="G1203" s="26"/>
      <c r="I1203" s="21"/>
    </row>
    <row r="1204" spans="4:9" x14ac:dyDescent="0.25">
      <c r="D1204" s="9"/>
      <c r="G1204" s="26"/>
      <c r="I1204" s="21"/>
    </row>
    <row r="1205" spans="4:9" x14ac:dyDescent="0.25">
      <c r="D1205" s="9"/>
      <c r="G1205" s="26"/>
      <c r="I1205" s="21"/>
    </row>
    <row r="1206" spans="4:9" x14ac:dyDescent="0.25">
      <c r="D1206" s="9"/>
      <c r="G1206" s="26"/>
      <c r="I1206" s="21"/>
    </row>
    <row r="1207" spans="4:9" x14ac:dyDescent="0.25">
      <c r="D1207" s="9"/>
      <c r="G1207" s="26"/>
      <c r="I1207" s="21"/>
    </row>
    <row r="1208" spans="4:9" x14ac:dyDescent="0.25">
      <c r="D1208" s="9"/>
      <c r="G1208" s="26"/>
      <c r="I1208" s="21"/>
    </row>
    <row r="1209" spans="4:9" x14ac:dyDescent="0.25">
      <c r="D1209" s="9"/>
      <c r="G1209" s="26"/>
      <c r="I1209" s="21"/>
    </row>
    <row r="1210" spans="4:9" x14ac:dyDescent="0.25">
      <c r="D1210" s="9"/>
      <c r="G1210" s="26"/>
      <c r="I1210" s="21"/>
    </row>
    <row r="1211" spans="4:9" x14ac:dyDescent="0.25">
      <c r="D1211" s="9"/>
      <c r="G1211" s="26"/>
      <c r="I1211" s="21"/>
    </row>
    <row r="1212" spans="4:9" x14ac:dyDescent="0.25">
      <c r="D1212" s="9"/>
      <c r="G1212" s="26"/>
      <c r="I1212" s="21"/>
    </row>
    <row r="1213" spans="4:9" x14ac:dyDescent="0.25">
      <c r="D1213" s="9"/>
      <c r="G1213" s="26"/>
      <c r="I1213" s="21"/>
    </row>
    <row r="1214" spans="4:9" x14ac:dyDescent="0.25">
      <c r="D1214" s="9"/>
      <c r="G1214" s="26"/>
      <c r="I1214" s="21"/>
    </row>
    <row r="1215" spans="4:9" x14ac:dyDescent="0.25">
      <c r="D1215" s="9"/>
      <c r="G1215" s="26"/>
      <c r="I1215" s="21"/>
    </row>
    <row r="1216" spans="4:9" x14ac:dyDescent="0.25">
      <c r="D1216" s="9"/>
      <c r="G1216" s="26"/>
      <c r="I1216" s="21"/>
    </row>
    <row r="1217" spans="4:9" x14ac:dyDescent="0.25">
      <c r="D1217" s="9"/>
      <c r="G1217" s="26"/>
      <c r="I1217" s="21"/>
    </row>
    <row r="1218" spans="4:9" x14ac:dyDescent="0.25">
      <c r="D1218" s="9"/>
      <c r="G1218" s="26"/>
      <c r="I1218" s="21"/>
    </row>
    <row r="1219" spans="4:9" x14ac:dyDescent="0.25">
      <c r="D1219" s="9"/>
      <c r="G1219" s="26"/>
      <c r="I1219" s="21"/>
    </row>
    <row r="1220" spans="4:9" x14ac:dyDescent="0.25">
      <c r="D1220" s="9"/>
      <c r="G1220" s="26"/>
      <c r="I1220" s="21"/>
    </row>
    <row r="1221" spans="4:9" x14ac:dyDescent="0.25">
      <c r="D1221" s="9"/>
      <c r="G1221" s="26"/>
      <c r="I1221" s="21"/>
    </row>
    <row r="1222" spans="4:9" x14ac:dyDescent="0.25">
      <c r="D1222" s="9"/>
      <c r="G1222" s="26"/>
      <c r="I1222" s="21"/>
    </row>
    <row r="1223" spans="4:9" x14ac:dyDescent="0.25">
      <c r="D1223" s="9"/>
      <c r="G1223" s="26"/>
      <c r="I1223" s="21"/>
    </row>
    <row r="1224" spans="4:9" x14ac:dyDescent="0.25">
      <c r="D1224" s="9"/>
      <c r="G1224" s="26"/>
      <c r="I1224" s="21"/>
    </row>
    <row r="1225" spans="4:9" x14ac:dyDescent="0.25">
      <c r="D1225" s="9"/>
      <c r="G1225" s="26"/>
      <c r="I1225" s="21"/>
    </row>
    <row r="1226" spans="4:9" x14ac:dyDescent="0.25">
      <c r="D1226" s="9"/>
      <c r="G1226" s="26"/>
      <c r="I1226" s="21"/>
    </row>
    <row r="1227" spans="4:9" x14ac:dyDescent="0.25">
      <c r="D1227" s="10"/>
      <c r="G1227" s="26"/>
      <c r="I1227" s="21"/>
    </row>
    <row r="1228" spans="4:9" x14ac:dyDescent="0.25">
      <c r="D1228" s="10"/>
      <c r="G1228" s="26"/>
      <c r="I1228" s="21"/>
    </row>
    <row r="1229" spans="4:9" x14ac:dyDescent="0.25">
      <c r="D1229" s="10"/>
      <c r="G1229" s="26"/>
      <c r="I1229" s="21"/>
    </row>
    <row r="1230" spans="4:9" x14ac:dyDescent="0.25">
      <c r="D1230"/>
      <c r="G1230" s="26"/>
      <c r="I1230" s="21"/>
    </row>
    <row r="1231" spans="4:9" x14ac:dyDescent="0.25">
      <c r="D1231" s="10"/>
      <c r="G1231" s="26"/>
      <c r="I1231" s="21"/>
    </row>
    <row r="1232" spans="4:9" x14ac:dyDescent="0.25">
      <c r="D1232" s="10"/>
      <c r="G1232" s="26"/>
      <c r="I1232" s="21"/>
    </row>
    <row r="1233" spans="4:9" x14ac:dyDescent="0.25">
      <c r="D1233" s="10"/>
      <c r="G1233" s="26"/>
      <c r="I1233" s="21"/>
    </row>
    <row r="1234" spans="4:9" x14ac:dyDescent="0.25">
      <c r="D1234"/>
      <c r="G1234" s="26"/>
      <c r="I1234" s="21"/>
    </row>
    <row r="1235" spans="4:9" x14ac:dyDescent="0.25">
      <c r="D1235"/>
      <c r="G1235" s="26"/>
      <c r="I1235" s="21"/>
    </row>
    <row r="1236" spans="4:9" x14ac:dyDescent="0.25">
      <c r="D1236"/>
      <c r="G1236" s="26"/>
      <c r="I1236" s="21"/>
    </row>
    <row r="1237" spans="4:9" x14ac:dyDescent="0.25">
      <c r="D1237"/>
      <c r="G1237" s="26"/>
      <c r="I1237" s="21"/>
    </row>
    <row r="1238" spans="4:9" x14ac:dyDescent="0.25">
      <c r="D1238" s="10"/>
      <c r="G1238" s="26"/>
      <c r="I1238" s="21"/>
    </row>
    <row r="1239" spans="4:9" x14ac:dyDescent="0.25">
      <c r="D1239" s="9"/>
      <c r="G1239" s="26"/>
      <c r="I1239" s="21"/>
    </row>
    <row r="1240" spans="4:9" x14ac:dyDescent="0.25">
      <c r="D1240" s="9"/>
      <c r="G1240" s="26"/>
      <c r="I1240" s="21"/>
    </row>
    <row r="1241" spans="4:9" x14ac:dyDescent="0.25">
      <c r="D1241" s="9"/>
      <c r="G1241" s="26"/>
      <c r="I1241" s="21"/>
    </row>
    <row r="1242" spans="4:9" x14ac:dyDescent="0.25">
      <c r="D1242" s="9"/>
      <c r="G1242" s="26"/>
      <c r="I1242" s="21"/>
    </row>
    <row r="1243" spans="4:9" x14ac:dyDescent="0.25">
      <c r="D1243" s="9"/>
      <c r="G1243" s="26"/>
      <c r="I1243" s="21"/>
    </row>
    <row r="1244" spans="4:9" x14ac:dyDescent="0.25">
      <c r="D1244" s="9"/>
      <c r="G1244" s="26"/>
      <c r="I1244" s="21"/>
    </row>
    <row r="1245" spans="4:9" x14ac:dyDescent="0.25">
      <c r="D1245"/>
      <c r="G1245" s="26"/>
      <c r="I1245" s="21"/>
    </row>
    <row r="1246" spans="4:9" x14ac:dyDescent="0.25">
      <c r="D1246"/>
      <c r="G1246" s="26"/>
      <c r="I1246" s="21"/>
    </row>
    <row r="1247" spans="4:9" x14ac:dyDescent="0.25">
      <c r="D1247"/>
      <c r="G1247" s="26"/>
      <c r="I1247" s="21"/>
    </row>
    <row r="1248" spans="4:9" x14ac:dyDescent="0.25">
      <c r="D1248"/>
      <c r="G1248" s="26"/>
      <c r="I1248" s="21"/>
    </row>
    <row r="1249" spans="4:9" x14ac:dyDescent="0.25">
      <c r="D1249"/>
      <c r="G1249" s="26"/>
      <c r="I1249" s="21"/>
    </row>
    <row r="1250" spans="4:9" x14ac:dyDescent="0.25">
      <c r="D1250"/>
      <c r="G1250" s="26"/>
      <c r="I1250" s="21"/>
    </row>
    <row r="1251" spans="4:9" x14ac:dyDescent="0.25">
      <c r="D1251"/>
      <c r="G1251" s="26"/>
      <c r="I1251" s="21"/>
    </row>
    <row r="1252" spans="4:9" x14ac:dyDescent="0.25">
      <c r="D1252"/>
      <c r="G1252" s="26"/>
      <c r="I1252" s="21"/>
    </row>
    <row r="1253" spans="4:9" x14ac:dyDescent="0.25">
      <c r="D1253"/>
      <c r="G1253" s="26"/>
      <c r="I1253" s="21"/>
    </row>
    <row r="1254" spans="4:9" x14ac:dyDescent="0.25">
      <c r="D1254" s="9"/>
      <c r="G1254" s="26"/>
      <c r="I1254" s="21"/>
    </row>
    <row r="1255" spans="4:9" x14ac:dyDescent="0.25">
      <c r="D1255" s="9"/>
      <c r="G1255" s="26"/>
      <c r="I1255" s="21"/>
    </row>
    <row r="1256" spans="4:9" x14ac:dyDescent="0.25">
      <c r="D1256" s="9"/>
      <c r="G1256" s="26"/>
      <c r="I1256" s="21"/>
    </row>
    <row r="1257" spans="4:9" x14ac:dyDescent="0.25">
      <c r="D1257" s="9"/>
      <c r="G1257" s="26"/>
      <c r="I1257" s="21"/>
    </row>
    <row r="1258" spans="4:9" x14ac:dyDescent="0.25">
      <c r="D1258" s="9"/>
      <c r="G1258" s="26"/>
      <c r="I1258" s="21"/>
    </row>
    <row r="1259" spans="4:9" x14ac:dyDescent="0.25">
      <c r="D1259" s="9"/>
      <c r="G1259" s="26"/>
      <c r="I1259" s="21"/>
    </row>
    <row r="1260" spans="4:9" x14ac:dyDescent="0.25">
      <c r="D1260" s="9"/>
      <c r="G1260" s="26"/>
      <c r="I1260" s="21"/>
    </row>
    <row r="1261" spans="4:9" x14ac:dyDescent="0.25">
      <c r="D1261" s="9"/>
      <c r="G1261" s="26"/>
      <c r="I1261" s="21"/>
    </row>
    <row r="1262" spans="4:9" x14ac:dyDescent="0.25">
      <c r="D1262" s="9"/>
      <c r="G1262" s="26"/>
      <c r="I1262" s="21"/>
    </row>
    <row r="1263" spans="4:9" x14ac:dyDescent="0.25">
      <c r="D1263" s="9"/>
      <c r="G1263" s="26"/>
      <c r="I1263" s="21"/>
    </row>
    <row r="1264" spans="4:9" x14ac:dyDescent="0.25">
      <c r="D1264" s="9"/>
      <c r="G1264" s="26"/>
      <c r="I1264" s="21"/>
    </row>
    <row r="1265" spans="4:9" x14ac:dyDescent="0.25">
      <c r="D1265"/>
      <c r="G1265" s="26"/>
      <c r="I1265" s="21"/>
    </row>
    <row r="1266" spans="4:9" x14ac:dyDescent="0.25">
      <c r="D1266"/>
      <c r="G1266" s="26"/>
      <c r="I1266" s="21"/>
    </row>
    <row r="1267" spans="4:9" x14ac:dyDescent="0.25">
      <c r="D1267" s="9"/>
      <c r="G1267" s="26"/>
      <c r="I1267" s="21"/>
    </row>
    <row r="1268" spans="4:9" x14ac:dyDescent="0.25">
      <c r="D1268"/>
      <c r="G1268" s="26"/>
      <c r="I1268" s="21"/>
    </row>
    <row r="1269" spans="4:9" x14ac:dyDescent="0.25">
      <c r="D1269"/>
      <c r="G1269" s="26"/>
      <c r="I1269" s="21"/>
    </row>
    <row r="1270" spans="4:9" x14ac:dyDescent="0.25">
      <c r="D1270"/>
      <c r="G1270" s="26"/>
      <c r="I1270" s="21"/>
    </row>
    <row r="1271" spans="4:9" x14ac:dyDescent="0.25">
      <c r="D1271" s="9"/>
      <c r="G1271" s="26"/>
      <c r="I1271" s="21"/>
    </row>
    <row r="1272" spans="4:9" x14ac:dyDescent="0.25">
      <c r="D1272" s="9"/>
      <c r="G1272" s="26"/>
      <c r="I1272" s="21"/>
    </row>
    <row r="1273" spans="4:9" x14ac:dyDescent="0.25">
      <c r="D1273" s="9"/>
      <c r="G1273" s="26"/>
      <c r="I1273" s="21"/>
    </row>
    <row r="1274" spans="4:9" x14ac:dyDescent="0.25">
      <c r="D1274" s="10"/>
      <c r="G1274" s="26"/>
      <c r="I1274" s="21"/>
    </row>
    <row r="1275" spans="4:9" x14ac:dyDescent="0.25">
      <c r="D1275" s="9"/>
      <c r="G1275" s="26"/>
      <c r="I1275" s="21"/>
    </row>
    <row r="1276" spans="4:9" x14ac:dyDescent="0.25">
      <c r="D1276" s="9"/>
      <c r="G1276" s="26"/>
      <c r="I1276" s="21"/>
    </row>
    <row r="1277" spans="4:9" x14ac:dyDescent="0.25">
      <c r="D1277" s="9"/>
      <c r="G1277" s="26"/>
      <c r="I1277" s="21"/>
    </row>
    <row r="1278" spans="4:9" x14ac:dyDescent="0.25">
      <c r="D1278" s="9"/>
      <c r="G1278" s="26"/>
      <c r="I1278" s="21"/>
    </row>
    <row r="1279" spans="4:9" x14ac:dyDescent="0.25">
      <c r="D1279"/>
      <c r="G1279" s="26"/>
      <c r="I1279" s="21"/>
    </row>
    <row r="1280" spans="4:9" x14ac:dyDescent="0.25">
      <c r="D1280"/>
      <c r="G1280" s="26"/>
      <c r="I1280" s="21"/>
    </row>
    <row r="1281" spans="4:9" x14ac:dyDescent="0.25">
      <c r="D1281"/>
      <c r="G1281" s="26"/>
      <c r="I1281" s="21"/>
    </row>
    <row r="1282" spans="4:9" x14ac:dyDescent="0.25">
      <c r="D1282"/>
      <c r="G1282" s="26"/>
      <c r="I1282" s="21"/>
    </row>
    <row r="1283" spans="4:9" x14ac:dyDescent="0.25">
      <c r="D1283"/>
      <c r="G1283" s="26"/>
      <c r="I1283" s="21"/>
    </row>
    <row r="1284" spans="4:9" x14ac:dyDescent="0.25">
      <c r="D1284" s="9"/>
      <c r="G1284" s="26"/>
      <c r="I1284" s="21"/>
    </row>
    <row r="1285" spans="4:9" x14ac:dyDescent="0.25">
      <c r="D1285" s="9"/>
      <c r="G1285" s="26"/>
      <c r="I1285" s="21"/>
    </row>
    <row r="1286" spans="4:9" x14ac:dyDescent="0.25">
      <c r="D1286" s="9"/>
      <c r="G1286" s="26"/>
      <c r="I1286" s="21"/>
    </row>
    <row r="1287" spans="4:9" x14ac:dyDescent="0.25">
      <c r="D1287"/>
      <c r="G1287" s="26"/>
      <c r="I1287" s="21"/>
    </row>
    <row r="1288" spans="4:9" x14ac:dyDescent="0.25">
      <c r="D1288"/>
      <c r="G1288" s="26"/>
      <c r="I1288" s="21"/>
    </row>
    <row r="1289" spans="4:9" x14ac:dyDescent="0.25">
      <c r="D1289"/>
      <c r="G1289" s="26"/>
      <c r="I1289" s="21"/>
    </row>
    <row r="1290" spans="4:9" x14ac:dyDescent="0.25">
      <c r="D1290"/>
      <c r="G1290" s="26"/>
      <c r="I1290" s="21"/>
    </row>
    <row r="1291" spans="4:9" x14ac:dyDescent="0.25">
      <c r="D1291"/>
      <c r="G1291" s="26"/>
      <c r="I1291" s="21"/>
    </row>
    <row r="1292" spans="4:9" x14ac:dyDescent="0.25">
      <c r="D1292"/>
      <c r="G1292" s="26"/>
      <c r="I1292" s="21"/>
    </row>
    <row r="1293" spans="4:9" x14ac:dyDescent="0.25">
      <c r="D1293"/>
      <c r="G1293" s="26"/>
      <c r="I1293" s="21"/>
    </row>
    <row r="1294" spans="4:9" x14ac:dyDescent="0.25">
      <c r="D1294"/>
      <c r="G1294" s="26"/>
      <c r="I1294" s="21"/>
    </row>
    <row r="1295" spans="4:9" x14ac:dyDescent="0.25">
      <c r="D1295"/>
      <c r="G1295" s="26"/>
      <c r="I1295" s="21"/>
    </row>
    <row r="1296" spans="4:9" x14ac:dyDescent="0.25">
      <c r="D1296"/>
      <c r="G1296" s="26"/>
      <c r="I1296" s="21"/>
    </row>
    <row r="1297" spans="4:9" x14ac:dyDescent="0.25">
      <c r="D1297" s="9"/>
      <c r="G1297" s="26"/>
      <c r="I1297" s="21"/>
    </row>
    <row r="1298" spans="4:9" x14ac:dyDescent="0.25">
      <c r="D1298" s="9"/>
      <c r="G1298" s="26"/>
      <c r="I1298" s="21"/>
    </row>
    <row r="1299" spans="4:9" x14ac:dyDescent="0.25">
      <c r="D1299" s="9"/>
      <c r="G1299" s="26"/>
      <c r="I1299" s="21"/>
    </row>
    <row r="1300" spans="4:9" x14ac:dyDescent="0.25">
      <c r="D1300"/>
      <c r="G1300" s="26"/>
      <c r="I1300" s="21"/>
    </row>
    <row r="1301" spans="4:9" x14ac:dyDescent="0.25">
      <c r="D1301"/>
      <c r="G1301" s="26"/>
      <c r="I1301" s="21"/>
    </row>
    <row r="1302" spans="4:9" x14ac:dyDescent="0.25">
      <c r="D1302" s="9"/>
      <c r="G1302" s="26"/>
      <c r="I1302" s="21"/>
    </row>
    <row r="1303" spans="4:9" x14ac:dyDescent="0.25">
      <c r="D1303" s="9"/>
      <c r="G1303" s="26"/>
      <c r="I1303" s="21"/>
    </row>
    <row r="1304" spans="4:9" x14ac:dyDescent="0.25">
      <c r="D1304" s="9"/>
      <c r="G1304" s="26"/>
      <c r="I1304" s="21"/>
    </row>
    <row r="1305" spans="4:9" x14ac:dyDescent="0.25">
      <c r="D1305"/>
      <c r="G1305" s="26"/>
      <c r="I1305" s="21"/>
    </row>
    <row r="1306" spans="4:9" x14ac:dyDescent="0.25">
      <c r="D1306"/>
      <c r="G1306" s="26"/>
      <c r="I1306" s="21"/>
    </row>
    <row r="1307" spans="4:9" x14ac:dyDescent="0.25">
      <c r="D1307"/>
      <c r="G1307" s="26"/>
      <c r="I1307" s="21"/>
    </row>
    <row r="1308" spans="4:9" x14ac:dyDescent="0.25">
      <c r="D1308"/>
      <c r="G1308" s="26"/>
      <c r="I1308" s="21"/>
    </row>
    <row r="1309" spans="4:9" x14ac:dyDescent="0.25">
      <c r="D1309"/>
      <c r="G1309" s="26"/>
      <c r="I1309" s="21"/>
    </row>
    <row r="1310" spans="4:9" x14ac:dyDescent="0.25">
      <c r="D1310" s="9"/>
      <c r="G1310" s="26"/>
      <c r="I1310" s="21"/>
    </row>
    <row r="1311" spans="4:9" x14ac:dyDescent="0.25">
      <c r="D1311" s="9"/>
      <c r="G1311" s="26"/>
      <c r="I1311" s="21"/>
    </row>
    <row r="1312" spans="4:9" x14ac:dyDescent="0.25">
      <c r="D1312"/>
      <c r="G1312" s="26"/>
      <c r="I1312" s="21"/>
    </row>
    <row r="1313" spans="4:9" x14ac:dyDescent="0.25">
      <c r="D1313"/>
      <c r="G1313" s="26"/>
      <c r="I1313" s="21"/>
    </row>
    <row r="1314" spans="4:9" x14ac:dyDescent="0.25">
      <c r="D1314"/>
      <c r="G1314" s="26"/>
      <c r="I1314" s="21"/>
    </row>
    <row r="1315" spans="4:9" x14ac:dyDescent="0.25">
      <c r="D1315" s="9"/>
      <c r="G1315" s="26"/>
      <c r="I1315" s="21"/>
    </row>
    <row r="1316" spans="4:9" x14ac:dyDescent="0.25">
      <c r="D1316" s="9"/>
      <c r="G1316" s="26"/>
      <c r="I1316" s="21"/>
    </row>
    <row r="1317" spans="4:9" x14ac:dyDescent="0.25">
      <c r="D1317" s="9"/>
      <c r="G1317" s="26"/>
      <c r="I1317" s="21"/>
    </row>
    <row r="1318" spans="4:9" x14ac:dyDescent="0.25">
      <c r="D1318" s="9"/>
      <c r="G1318" s="26"/>
      <c r="I1318" s="21"/>
    </row>
    <row r="1319" spans="4:9" x14ac:dyDescent="0.25">
      <c r="D1319" s="9"/>
      <c r="G1319" s="26"/>
      <c r="I1319" s="21"/>
    </row>
    <row r="1320" spans="4:9" x14ac:dyDescent="0.25">
      <c r="D1320" s="9"/>
      <c r="G1320" s="26"/>
      <c r="I1320" s="21"/>
    </row>
    <row r="1321" spans="4:9" x14ac:dyDescent="0.25">
      <c r="D1321" s="9"/>
      <c r="G1321" s="26"/>
      <c r="I1321" s="21"/>
    </row>
    <row r="1322" spans="4:9" x14ac:dyDescent="0.25">
      <c r="D1322" s="9"/>
      <c r="G1322" s="26"/>
      <c r="I1322" s="21"/>
    </row>
    <row r="1323" spans="4:9" x14ac:dyDescent="0.25">
      <c r="D1323" s="9"/>
      <c r="G1323" s="26"/>
      <c r="I1323" s="21"/>
    </row>
    <row r="1324" spans="4:9" x14ac:dyDescent="0.25">
      <c r="D1324" s="9"/>
      <c r="G1324" s="26"/>
      <c r="I1324" s="21"/>
    </row>
    <row r="1325" spans="4:9" x14ac:dyDescent="0.25">
      <c r="D1325" s="9"/>
      <c r="G1325" s="26"/>
      <c r="I1325" s="21"/>
    </row>
    <row r="1326" spans="4:9" x14ac:dyDescent="0.25">
      <c r="D1326" s="9"/>
      <c r="G1326" s="26"/>
      <c r="I1326" s="21"/>
    </row>
    <row r="1327" spans="4:9" x14ac:dyDescent="0.25">
      <c r="D1327" s="9"/>
      <c r="G1327" s="26"/>
      <c r="I1327" s="21"/>
    </row>
    <row r="1328" spans="4:9" x14ac:dyDescent="0.25">
      <c r="D1328" s="9"/>
      <c r="G1328" s="26"/>
      <c r="I1328" s="21"/>
    </row>
    <row r="1329" spans="4:9" x14ac:dyDescent="0.25">
      <c r="D1329"/>
      <c r="G1329" s="26"/>
      <c r="I1329" s="21"/>
    </row>
    <row r="1330" spans="4:9" x14ac:dyDescent="0.25">
      <c r="D1330"/>
      <c r="G1330" s="26"/>
      <c r="I1330" s="21"/>
    </row>
    <row r="1331" spans="4:9" x14ac:dyDescent="0.25">
      <c r="D1331"/>
      <c r="G1331" s="26"/>
      <c r="I1331" s="21"/>
    </row>
    <row r="1332" spans="4:9" x14ac:dyDescent="0.25">
      <c r="D1332" s="9"/>
      <c r="G1332" s="26"/>
      <c r="I1332" s="21"/>
    </row>
    <row r="1333" spans="4:9" x14ac:dyDescent="0.25">
      <c r="D1333" s="9"/>
      <c r="G1333" s="26"/>
      <c r="I1333" s="21"/>
    </row>
    <row r="1334" spans="4:9" x14ac:dyDescent="0.25">
      <c r="D1334" s="9"/>
      <c r="G1334" s="26"/>
      <c r="I1334" s="21"/>
    </row>
    <row r="1335" spans="4:9" x14ac:dyDescent="0.25">
      <c r="D1335" s="9"/>
      <c r="G1335" s="26"/>
      <c r="I1335" s="21"/>
    </row>
    <row r="1336" spans="4:9" x14ac:dyDescent="0.25">
      <c r="D1336" s="9"/>
      <c r="G1336" s="26"/>
      <c r="I1336" s="21"/>
    </row>
    <row r="1337" spans="4:9" x14ac:dyDescent="0.25">
      <c r="D1337" s="9"/>
      <c r="G1337" s="26"/>
      <c r="I1337" s="21"/>
    </row>
    <row r="1338" spans="4:9" x14ac:dyDescent="0.25">
      <c r="D1338" s="9"/>
      <c r="G1338" s="26"/>
      <c r="I1338" s="21"/>
    </row>
    <row r="1339" spans="4:9" x14ac:dyDescent="0.25">
      <c r="D1339" s="9"/>
      <c r="G1339" s="26"/>
      <c r="I1339" s="21"/>
    </row>
    <row r="1340" spans="4:9" x14ac:dyDescent="0.25">
      <c r="D1340" s="9"/>
      <c r="G1340" s="26"/>
      <c r="I1340" s="21"/>
    </row>
    <row r="1341" spans="4:9" x14ac:dyDescent="0.25">
      <c r="D1341" s="9"/>
      <c r="G1341" s="26"/>
      <c r="I1341" s="21"/>
    </row>
    <row r="1342" spans="4:9" x14ac:dyDescent="0.25">
      <c r="D1342" s="9"/>
      <c r="G1342" s="26"/>
      <c r="I1342" s="21"/>
    </row>
    <row r="1343" spans="4:9" x14ac:dyDescent="0.25">
      <c r="D1343"/>
      <c r="G1343" s="26"/>
      <c r="I1343" s="21"/>
    </row>
    <row r="1344" spans="4:9" x14ac:dyDescent="0.25">
      <c r="D1344"/>
      <c r="G1344" s="26"/>
      <c r="I1344" s="21"/>
    </row>
    <row r="1345" spans="4:9" x14ac:dyDescent="0.25">
      <c r="D1345" s="9"/>
      <c r="G1345" s="26"/>
      <c r="I1345" s="21"/>
    </row>
    <row r="1346" spans="4:9" x14ac:dyDescent="0.25">
      <c r="D1346" s="9"/>
      <c r="G1346" s="26"/>
      <c r="I1346" s="21"/>
    </row>
    <row r="1347" spans="4:9" x14ac:dyDescent="0.25">
      <c r="D1347" s="9"/>
      <c r="G1347" s="26"/>
      <c r="I1347" s="21"/>
    </row>
    <row r="1348" spans="4:9" x14ac:dyDescent="0.25">
      <c r="D1348" s="9"/>
      <c r="G1348" s="26"/>
      <c r="I1348" s="21"/>
    </row>
    <row r="1349" spans="4:9" x14ac:dyDescent="0.25">
      <c r="D1349" s="9"/>
      <c r="G1349" s="26"/>
      <c r="I1349" s="21"/>
    </row>
    <row r="1350" spans="4:9" x14ac:dyDescent="0.25">
      <c r="D1350" s="9"/>
      <c r="G1350" s="26"/>
      <c r="I1350" s="21"/>
    </row>
    <row r="1351" spans="4:9" x14ac:dyDescent="0.25">
      <c r="D1351" s="9"/>
      <c r="G1351" s="26"/>
      <c r="I1351" s="21"/>
    </row>
    <row r="1352" spans="4:9" x14ac:dyDescent="0.25">
      <c r="D1352" s="9"/>
      <c r="G1352" s="26"/>
      <c r="I1352" s="21"/>
    </row>
    <row r="1353" spans="4:9" x14ac:dyDescent="0.25">
      <c r="D1353"/>
      <c r="G1353" s="26"/>
      <c r="I1353" s="21"/>
    </row>
    <row r="1354" spans="4:9" x14ac:dyDescent="0.25">
      <c r="D1354" s="9"/>
      <c r="G1354" s="26"/>
      <c r="I1354" s="21"/>
    </row>
    <row r="1355" spans="4:9" x14ac:dyDescent="0.25">
      <c r="D1355" s="9"/>
      <c r="G1355" s="26"/>
      <c r="I1355" s="21"/>
    </row>
    <row r="1356" spans="4:9" x14ac:dyDescent="0.25">
      <c r="D1356" s="9"/>
      <c r="G1356" s="26"/>
      <c r="I1356" s="21"/>
    </row>
    <row r="1357" spans="4:9" x14ac:dyDescent="0.25">
      <c r="D1357" s="9"/>
      <c r="G1357" s="26"/>
      <c r="I1357" s="21"/>
    </row>
    <row r="1358" spans="4:9" x14ac:dyDescent="0.25">
      <c r="D1358" s="9"/>
      <c r="G1358" s="26"/>
      <c r="I1358" s="21"/>
    </row>
    <row r="1359" spans="4:9" x14ac:dyDescent="0.25">
      <c r="D1359" s="9"/>
      <c r="G1359" s="26"/>
      <c r="I1359" s="21"/>
    </row>
    <row r="1360" spans="4:9" x14ac:dyDescent="0.25">
      <c r="D1360" s="9"/>
      <c r="G1360" s="26"/>
      <c r="I1360" s="21"/>
    </row>
    <row r="1361" spans="4:9" x14ac:dyDescent="0.25">
      <c r="D1361" s="9"/>
      <c r="G1361" s="26"/>
      <c r="I1361" s="21"/>
    </row>
    <row r="1362" spans="4:9" x14ac:dyDescent="0.25">
      <c r="D1362" s="9"/>
      <c r="G1362" s="26"/>
      <c r="I1362" s="21"/>
    </row>
    <row r="1363" spans="4:9" x14ac:dyDescent="0.25">
      <c r="D1363"/>
      <c r="G1363" s="26"/>
      <c r="I1363" s="21"/>
    </row>
    <row r="1364" spans="4:9" x14ac:dyDescent="0.25">
      <c r="D1364"/>
      <c r="G1364" s="26"/>
      <c r="I1364" s="21"/>
    </row>
    <row r="1365" spans="4:9" x14ac:dyDescent="0.25">
      <c r="D1365"/>
      <c r="G1365" s="26"/>
      <c r="I1365" s="21"/>
    </row>
    <row r="1366" spans="4:9" x14ac:dyDescent="0.25">
      <c r="D1366"/>
      <c r="G1366" s="26"/>
      <c r="I1366" s="21"/>
    </row>
    <row r="1367" spans="4:9" x14ac:dyDescent="0.25">
      <c r="D1367"/>
      <c r="G1367" s="26"/>
      <c r="I1367" s="21"/>
    </row>
    <row r="1368" spans="4:9" x14ac:dyDescent="0.25">
      <c r="D1368"/>
      <c r="G1368" s="26"/>
      <c r="I1368" s="21"/>
    </row>
    <row r="1369" spans="4:9" x14ac:dyDescent="0.25">
      <c r="D1369"/>
      <c r="G1369" s="26"/>
      <c r="I1369" s="21"/>
    </row>
    <row r="1370" spans="4:9" x14ac:dyDescent="0.25">
      <c r="D1370"/>
      <c r="G1370" s="26"/>
      <c r="I1370" s="21"/>
    </row>
    <row r="1371" spans="4:9" x14ac:dyDescent="0.25">
      <c r="D1371"/>
      <c r="G1371" s="26"/>
      <c r="I1371" s="21"/>
    </row>
    <row r="1372" spans="4:9" x14ac:dyDescent="0.25">
      <c r="D1372" s="9"/>
      <c r="G1372" s="26"/>
      <c r="I1372" s="21"/>
    </row>
    <row r="1373" spans="4:9" x14ac:dyDescent="0.25">
      <c r="D1373" s="9"/>
      <c r="G1373" s="26"/>
      <c r="I1373" s="21"/>
    </row>
    <row r="1374" spans="4:9" x14ac:dyDescent="0.25">
      <c r="D1374" s="9"/>
      <c r="G1374" s="26"/>
      <c r="I1374" s="21"/>
    </row>
    <row r="1375" spans="4:9" x14ac:dyDescent="0.25">
      <c r="D1375" s="9"/>
      <c r="G1375" s="26"/>
      <c r="I1375" s="21"/>
    </row>
    <row r="1376" spans="4:9" x14ac:dyDescent="0.25">
      <c r="D1376" s="9"/>
      <c r="G1376" s="26"/>
      <c r="I1376" s="21"/>
    </row>
    <row r="1377" spans="4:9" x14ac:dyDescent="0.25">
      <c r="D1377" s="9"/>
      <c r="G1377" s="26"/>
      <c r="I1377" s="21"/>
    </row>
    <row r="1378" spans="4:9" x14ac:dyDescent="0.25">
      <c r="D1378" s="9"/>
      <c r="G1378" s="26"/>
      <c r="I1378" s="21"/>
    </row>
    <row r="1379" spans="4:9" x14ac:dyDescent="0.25">
      <c r="D1379" s="9"/>
      <c r="G1379" s="26"/>
      <c r="I1379" s="21"/>
    </row>
    <row r="1380" spans="4:9" x14ac:dyDescent="0.25">
      <c r="D1380"/>
      <c r="G1380" s="26"/>
      <c r="I1380" s="21"/>
    </row>
    <row r="1381" spans="4:9" x14ac:dyDescent="0.25">
      <c r="D1381" s="9"/>
      <c r="G1381" s="26"/>
      <c r="I1381" s="21"/>
    </row>
    <row r="1382" spans="4:9" x14ac:dyDescent="0.25">
      <c r="D1382" s="9"/>
      <c r="G1382" s="26"/>
      <c r="I1382" s="21"/>
    </row>
    <row r="1383" spans="4:9" x14ac:dyDescent="0.25">
      <c r="D1383" s="9"/>
      <c r="G1383" s="26"/>
      <c r="I1383" s="21"/>
    </row>
    <row r="1384" spans="4:9" x14ac:dyDescent="0.25">
      <c r="D1384" s="9"/>
      <c r="G1384" s="26"/>
      <c r="I1384" s="21"/>
    </row>
    <row r="1385" spans="4:9" x14ac:dyDescent="0.25">
      <c r="D1385" s="9"/>
      <c r="G1385" s="26"/>
      <c r="I1385" s="21"/>
    </row>
    <row r="1386" spans="4:9" x14ac:dyDescent="0.25">
      <c r="D1386" s="9"/>
    </row>
    <row r="1387" spans="4:9" x14ac:dyDescent="0.25">
      <c r="D1387"/>
    </row>
    <row r="1388" spans="4:9" x14ac:dyDescent="0.25">
      <c r="D1388"/>
    </row>
    <row r="1389" spans="4:9" x14ac:dyDescent="0.25">
      <c r="D1389"/>
    </row>
    <row r="1390" spans="4:9" x14ac:dyDescent="0.25">
      <c r="D1390"/>
    </row>
    <row r="1391" spans="4:9" x14ac:dyDescent="0.25">
      <c r="D1391" s="9"/>
    </row>
    <row r="1392" spans="4:9" x14ac:dyDescent="0.25">
      <c r="D1392" s="9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 s="9"/>
    </row>
    <row r="1406" spans="4:4" x14ac:dyDescent="0.25">
      <c r="D1406" s="9"/>
    </row>
    <row r="1407" spans="4:4" x14ac:dyDescent="0.25">
      <c r="D1407"/>
    </row>
    <row r="1408" spans="4:4" x14ac:dyDescent="0.25">
      <c r="D1408"/>
    </row>
    <row r="1409" spans="4:4" x14ac:dyDescent="0.25">
      <c r="D1409" s="9"/>
    </row>
    <row r="1410" spans="4:4" x14ac:dyDescent="0.25">
      <c r="D1410" s="9"/>
    </row>
    <row r="1411" spans="4:4" x14ac:dyDescent="0.25">
      <c r="D1411" s="9"/>
    </row>
    <row r="1412" spans="4:4" x14ac:dyDescent="0.25">
      <c r="D1412" s="9"/>
    </row>
    <row r="1413" spans="4:4" x14ac:dyDescent="0.25">
      <c r="D1413" s="9"/>
    </row>
    <row r="1414" spans="4:4" x14ac:dyDescent="0.25">
      <c r="D1414"/>
    </row>
    <row r="1415" spans="4:4" x14ac:dyDescent="0.25">
      <c r="D1415"/>
    </row>
    <row r="1416" spans="4:4" x14ac:dyDescent="0.25">
      <c r="D1416" s="9"/>
    </row>
    <row r="1417" spans="4:4" x14ac:dyDescent="0.25">
      <c r="D1417" s="9"/>
    </row>
    <row r="1418" spans="4:4" x14ac:dyDescent="0.25">
      <c r="D1418" s="9"/>
    </row>
    <row r="1419" spans="4:4" x14ac:dyDescent="0.25">
      <c r="D1419" s="9"/>
    </row>
    <row r="1420" spans="4:4" x14ac:dyDescent="0.25">
      <c r="D1420" s="9"/>
    </row>
    <row r="1421" spans="4:4" x14ac:dyDescent="0.25">
      <c r="D1421" s="9"/>
    </row>
    <row r="1422" spans="4:4" x14ac:dyDescent="0.25">
      <c r="D1422" s="9"/>
    </row>
    <row r="1423" spans="4:4" x14ac:dyDescent="0.25">
      <c r="D1423" s="9"/>
    </row>
    <row r="1424" spans="4:4" x14ac:dyDescent="0.25">
      <c r="D1424" s="9"/>
    </row>
    <row r="1425" spans="4:4" x14ac:dyDescent="0.25">
      <c r="D1425" s="9"/>
    </row>
    <row r="1426" spans="4:4" x14ac:dyDescent="0.25">
      <c r="D1426" s="9"/>
    </row>
    <row r="1427" spans="4:4" x14ac:dyDescent="0.25">
      <c r="D1427" s="9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 s="9"/>
    </row>
    <row r="1432" spans="4:4" x14ac:dyDescent="0.25">
      <c r="D1432" s="9"/>
    </row>
    <row r="1433" spans="4:4" x14ac:dyDescent="0.25">
      <c r="D1433" s="9"/>
    </row>
    <row r="1434" spans="4:4" x14ac:dyDescent="0.25">
      <c r="D1434" s="9"/>
    </row>
    <row r="1435" spans="4:4" x14ac:dyDescent="0.25">
      <c r="D1435"/>
    </row>
    <row r="1436" spans="4:4" x14ac:dyDescent="0.25">
      <c r="D1436" s="9"/>
    </row>
    <row r="1437" spans="4:4" x14ac:dyDescent="0.25">
      <c r="D1437" s="24"/>
    </row>
    <row r="1438" spans="4:4" x14ac:dyDescent="0.25">
      <c r="D1438" s="24"/>
    </row>
    <row r="1439" spans="4:4" x14ac:dyDescent="0.25">
      <c r="D1439"/>
    </row>
    <row r="1440" spans="4:4" x14ac:dyDescent="0.25">
      <c r="D1440" s="9"/>
    </row>
    <row r="1441" spans="4:4" x14ac:dyDescent="0.25">
      <c r="D1441" s="9"/>
    </row>
    <row r="1442" spans="4:4" x14ac:dyDescent="0.25">
      <c r="D1442"/>
    </row>
    <row r="1443" spans="4:4" x14ac:dyDescent="0.25">
      <c r="D1443"/>
    </row>
    <row r="1444" spans="4:4" x14ac:dyDescent="0.25">
      <c r="D1444" s="9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 s="9"/>
    </row>
    <row r="1449" spans="4:4" x14ac:dyDescent="0.25">
      <c r="D1449" s="9"/>
    </row>
    <row r="1450" spans="4:4" x14ac:dyDescent="0.25">
      <c r="D1450" s="9"/>
    </row>
    <row r="1451" spans="4:4" x14ac:dyDescent="0.25">
      <c r="D1451" s="10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 s="9"/>
    </row>
    <row r="1457" spans="4:4" x14ac:dyDescent="0.25">
      <c r="D1457"/>
    </row>
    <row r="1458" spans="4:4" x14ac:dyDescent="0.25">
      <c r="D1458"/>
    </row>
  </sheetData>
  <sortState xmlns:xlrd2="http://schemas.microsoft.com/office/spreadsheetml/2017/richdata2" ref="A2:J676">
    <sortCondition ref="A1:A676"/>
  </sortState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3BFF-A801-CF47-B84F-B7E3D22BF872}">
  <dimension ref="A1:I109"/>
  <sheetViews>
    <sheetView zoomScale="150" zoomScaleNormal="150" workbookViewId="0"/>
  </sheetViews>
  <sheetFormatPr defaultColWidth="10.7109375" defaultRowHeight="15" x14ac:dyDescent="0.25"/>
  <cols>
    <col min="4" max="4" width="21.28515625" customWidth="1"/>
  </cols>
  <sheetData>
    <row r="1" spans="1:9" x14ac:dyDescent="0.25">
      <c r="A1" s="9" t="s">
        <v>2009</v>
      </c>
      <c r="B1" s="6" t="s">
        <v>0</v>
      </c>
      <c r="C1" s="6" t="s">
        <v>1</v>
      </c>
      <c r="D1" s="6" t="s">
        <v>1062</v>
      </c>
      <c r="E1" s="6" t="s">
        <v>1357</v>
      </c>
      <c r="F1" s="6" t="s">
        <v>1358</v>
      </c>
      <c r="G1" s="6" t="s">
        <v>1359</v>
      </c>
      <c r="H1" t="s">
        <v>1361</v>
      </c>
      <c r="I1" t="s">
        <v>1362</v>
      </c>
    </row>
    <row r="2" spans="1:9" x14ac:dyDescent="0.25">
      <c r="A2">
        <v>24</v>
      </c>
      <c r="B2" t="s">
        <v>2011</v>
      </c>
      <c r="C2" t="s">
        <v>3</v>
      </c>
      <c r="D2" t="s">
        <v>2012</v>
      </c>
      <c r="E2" t="s">
        <v>2013</v>
      </c>
      <c r="F2" t="s">
        <v>2015</v>
      </c>
      <c r="G2" t="s">
        <v>2016</v>
      </c>
      <c r="H2">
        <v>150</v>
      </c>
      <c r="I2">
        <v>2019</v>
      </c>
    </row>
    <row r="3" spans="1:9" x14ac:dyDescent="0.25">
      <c r="A3">
        <v>26</v>
      </c>
      <c r="B3" t="s">
        <v>2017</v>
      </c>
      <c r="C3" t="s">
        <v>3</v>
      </c>
      <c r="D3" t="s">
        <v>19</v>
      </c>
      <c r="E3" t="s">
        <v>20</v>
      </c>
      <c r="F3" t="s">
        <v>2018</v>
      </c>
      <c r="G3" t="s">
        <v>2019</v>
      </c>
      <c r="H3">
        <v>100</v>
      </c>
      <c r="I3">
        <v>2018</v>
      </c>
    </row>
    <row r="4" spans="1:9" x14ac:dyDescent="0.25">
      <c r="A4">
        <v>26</v>
      </c>
      <c r="B4" t="s">
        <v>2017</v>
      </c>
      <c r="C4" t="s">
        <v>3</v>
      </c>
      <c r="D4" t="s">
        <v>19</v>
      </c>
      <c r="E4" t="s">
        <v>20</v>
      </c>
      <c r="F4" t="s">
        <v>2018</v>
      </c>
      <c r="G4" t="s">
        <v>2019</v>
      </c>
      <c r="H4">
        <v>100</v>
      </c>
      <c r="I4">
        <v>2019</v>
      </c>
    </row>
    <row r="5" spans="1:9" x14ac:dyDescent="0.25">
      <c r="A5">
        <v>33</v>
      </c>
      <c r="B5" t="s">
        <v>33</v>
      </c>
      <c r="C5" t="s">
        <v>3</v>
      </c>
      <c r="D5" t="s">
        <v>34</v>
      </c>
      <c r="E5" t="s">
        <v>35</v>
      </c>
      <c r="F5" t="s">
        <v>2020</v>
      </c>
      <c r="G5" t="s">
        <v>2016</v>
      </c>
      <c r="H5">
        <v>200</v>
      </c>
      <c r="I5">
        <v>2019</v>
      </c>
    </row>
    <row r="6" spans="1:9" x14ac:dyDescent="0.25">
      <c r="A6">
        <v>108</v>
      </c>
      <c r="B6" t="s">
        <v>129</v>
      </c>
      <c r="C6" t="s">
        <v>3</v>
      </c>
      <c r="D6" t="s">
        <v>130</v>
      </c>
      <c r="E6" t="s">
        <v>35</v>
      </c>
      <c r="F6" t="s">
        <v>2021</v>
      </c>
      <c r="G6" t="s">
        <v>2016</v>
      </c>
      <c r="H6">
        <v>100</v>
      </c>
      <c r="I6">
        <v>2015</v>
      </c>
    </row>
    <row r="7" spans="1:9" x14ac:dyDescent="0.25">
      <c r="A7">
        <v>115</v>
      </c>
      <c r="B7" t="s">
        <v>138</v>
      </c>
      <c r="C7" t="s">
        <v>3</v>
      </c>
      <c r="D7" t="s">
        <v>139</v>
      </c>
      <c r="E7" t="s">
        <v>15</v>
      </c>
      <c r="F7" t="s">
        <v>2022</v>
      </c>
      <c r="G7" t="s">
        <v>2016</v>
      </c>
      <c r="H7">
        <v>270</v>
      </c>
      <c r="I7">
        <v>2018</v>
      </c>
    </row>
    <row r="8" spans="1:9" x14ac:dyDescent="0.25">
      <c r="A8">
        <v>115</v>
      </c>
      <c r="B8" t="s">
        <v>138</v>
      </c>
      <c r="C8" t="s">
        <v>3</v>
      </c>
      <c r="D8" t="s">
        <v>139</v>
      </c>
      <c r="E8" t="s">
        <v>15</v>
      </c>
      <c r="F8" t="s">
        <v>2023</v>
      </c>
      <c r="G8" t="s">
        <v>2016</v>
      </c>
      <c r="H8">
        <v>270</v>
      </c>
      <c r="I8">
        <v>2018</v>
      </c>
    </row>
    <row r="9" spans="1:9" x14ac:dyDescent="0.25">
      <c r="A9">
        <v>115</v>
      </c>
      <c r="B9" t="s">
        <v>138</v>
      </c>
      <c r="C9" t="s">
        <v>3</v>
      </c>
      <c r="D9" t="s">
        <v>139</v>
      </c>
      <c r="E9" t="s">
        <v>15</v>
      </c>
      <c r="F9" t="s">
        <v>2024</v>
      </c>
      <c r="G9" t="s">
        <v>2016</v>
      </c>
      <c r="H9">
        <v>270</v>
      </c>
      <c r="I9">
        <v>2018</v>
      </c>
    </row>
    <row r="10" spans="1:9" x14ac:dyDescent="0.25">
      <c r="A10">
        <v>115</v>
      </c>
      <c r="B10" t="s">
        <v>138</v>
      </c>
      <c r="C10" t="s">
        <v>3</v>
      </c>
      <c r="D10" t="s">
        <v>139</v>
      </c>
      <c r="E10" t="s">
        <v>15</v>
      </c>
      <c r="F10" t="s">
        <v>2025</v>
      </c>
      <c r="G10" t="s">
        <v>2026</v>
      </c>
      <c r="H10">
        <v>245</v>
      </c>
      <c r="I10">
        <v>2018</v>
      </c>
    </row>
    <row r="11" spans="1:9" x14ac:dyDescent="0.25">
      <c r="A11">
        <v>115</v>
      </c>
      <c r="B11" t="s">
        <v>138</v>
      </c>
      <c r="C11" t="s">
        <v>3</v>
      </c>
      <c r="D11" t="s">
        <v>139</v>
      </c>
      <c r="E11" t="s">
        <v>15</v>
      </c>
      <c r="F11" t="s">
        <v>2027</v>
      </c>
      <c r="G11" t="s">
        <v>2016</v>
      </c>
      <c r="H11">
        <v>270</v>
      </c>
      <c r="I11">
        <v>2018</v>
      </c>
    </row>
    <row r="12" spans="1:9" x14ac:dyDescent="0.25">
      <c r="A12">
        <v>115</v>
      </c>
      <c r="B12" t="s">
        <v>138</v>
      </c>
      <c r="C12" t="s">
        <v>3</v>
      </c>
      <c r="D12" t="s">
        <v>139</v>
      </c>
      <c r="E12" t="s">
        <v>15</v>
      </c>
      <c r="F12" t="s">
        <v>2028</v>
      </c>
      <c r="G12" t="s">
        <v>2016</v>
      </c>
      <c r="H12">
        <v>260</v>
      </c>
      <c r="I12">
        <v>2018</v>
      </c>
    </row>
    <row r="13" spans="1:9" x14ac:dyDescent="0.25">
      <c r="A13">
        <v>138</v>
      </c>
      <c r="B13" t="s">
        <v>178</v>
      </c>
      <c r="C13" t="s">
        <v>3</v>
      </c>
      <c r="D13" t="s">
        <v>179</v>
      </c>
      <c r="E13" t="s">
        <v>180</v>
      </c>
      <c r="F13" t="s">
        <v>2029</v>
      </c>
      <c r="G13" t="s">
        <v>2016</v>
      </c>
      <c r="H13">
        <v>135</v>
      </c>
      <c r="I13">
        <v>2018</v>
      </c>
    </row>
    <row r="14" spans="1:9" x14ac:dyDescent="0.25">
      <c r="A14">
        <v>138</v>
      </c>
      <c r="B14" t="s">
        <v>178</v>
      </c>
      <c r="C14" t="s">
        <v>3</v>
      </c>
      <c r="D14" t="s">
        <v>179</v>
      </c>
      <c r="E14" t="s">
        <v>180</v>
      </c>
      <c r="F14" t="s">
        <v>2030</v>
      </c>
      <c r="G14" t="s">
        <v>2016</v>
      </c>
      <c r="H14">
        <v>150</v>
      </c>
      <c r="I14">
        <v>2017</v>
      </c>
    </row>
    <row r="15" spans="1:9" x14ac:dyDescent="0.25">
      <c r="A15">
        <v>149</v>
      </c>
      <c r="B15" t="s">
        <v>196</v>
      </c>
      <c r="C15" t="s">
        <v>3</v>
      </c>
      <c r="D15" t="s">
        <v>197</v>
      </c>
      <c r="E15" t="s">
        <v>198</v>
      </c>
      <c r="F15" t="s">
        <v>2031</v>
      </c>
      <c r="G15" t="s">
        <v>2016</v>
      </c>
      <c r="H15">
        <v>120</v>
      </c>
      <c r="I15">
        <v>2017</v>
      </c>
    </row>
    <row r="16" spans="1:9" x14ac:dyDescent="0.25">
      <c r="A16">
        <v>149</v>
      </c>
      <c r="B16" t="s">
        <v>196</v>
      </c>
      <c r="C16" t="s">
        <v>3</v>
      </c>
      <c r="D16" t="s">
        <v>197</v>
      </c>
      <c r="E16" t="s">
        <v>198</v>
      </c>
      <c r="F16" t="s">
        <v>2031</v>
      </c>
      <c r="G16" t="s">
        <v>2016</v>
      </c>
      <c r="H16">
        <v>120</v>
      </c>
      <c r="I16">
        <v>2018</v>
      </c>
    </row>
    <row r="17" spans="1:9" x14ac:dyDescent="0.25">
      <c r="A17">
        <v>149</v>
      </c>
      <c r="B17" t="s">
        <v>196</v>
      </c>
      <c r="C17" t="s">
        <v>3</v>
      </c>
      <c r="D17" t="s">
        <v>197</v>
      </c>
      <c r="E17" t="s">
        <v>198</v>
      </c>
      <c r="F17" t="s">
        <v>2032</v>
      </c>
      <c r="G17" t="s">
        <v>2026</v>
      </c>
      <c r="H17">
        <v>75</v>
      </c>
      <c r="I17">
        <v>2017</v>
      </c>
    </row>
    <row r="18" spans="1:9" x14ac:dyDescent="0.25">
      <c r="A18">
        <v>150</v>
      </c>
      <c r="B18" t="s">
        <v>201</v>
      </c>
      <c r="C18" t="s">
        <v>3</v>
      </c>
      <c r="D18" t="s">
        <v>202</v>
      </c>
      <c r="E18" t="s">
        <v>198</v>
      </c>
      <c r="F18" t="s">
        <v>2031</v>
      </c>
      <c r="G18" t="s">
        <v>2016</v>
      </c>
      <c r="H18">
        <v>120</v>
      </c>
      <c r="I18">
        <v>2017</v>
      </c>
    </row>
    <row r="19" spans="1:9" x14ac:dyDescent="0.25">
      <c r="A19">
        <v>151</v>
      </c>
      <c r="B19" t="s">
        <v>205</v>
      </c>
      <c r="C19" t="s">
        <v>3</v>
      </c>
      <c r="D19" t="s">
        <v>206</v>
      </c>
      <c r="E19" t="s">
        <v>198</v>
      </c>
      <c r="F19" t="s">
        <v>2031</v>
      </c>
      <c r="G19" t="s">
        <v>2016</v>
      </c>
      <c r="H19">
        <v>120</v>
      </c>
      <c r="I19">
        <v>2017</v>
      </c>
    </row>
    <row r="20" spans="1:9" x14ac:dyDescent="0.25">
      <c r="A20">
        <v>151</v>
      </c>
      <c r="B20" t="s">
        <v>205</v>
      </c>
      <c r="C20" t="s">
        <v>3</v>
      </c>
      <c r="D20" t="s">
        <v>206</v>
      </c>
      <c r="E20" t="s">
        <v>198</v>
      </c>
      <c r="F20" t="s">
        <v>2031</v>
      </c>
      <c r="G20" t="s">
        <v>2016</v>
      </c>
      <c r="H20">
        <v>120</v>
      </c>
      <c r="I20">
        <v>2018</v>
      </c>
    </row>
    <row r="21" spans="1:9" x14ac:dyDescent="0.25">
      <c r="A21">
        <v>226</v>
      </c>
      <c r="B21" t="s">
        <v>263</v>
      </c>
      <c r="C21" t="s">
        <v>3</v>
      </c>
      <c r="D21" t="s">
        <v>264</v>
      </c>
      <c r="E21" t="s">
        <v>265</v>
      </c>
      <c r="F21" t="s">
        <v>2033</v>
      </c>
      <c r="G21" t="s">
        <v>2016</v>
      </c>
      <c r="H21">
        <v>150</v>
      </c>
      <c r="I21">
        <v>2016</v>
      </c>
    </row>
    <row r="22" spans="1:9" x14ac:dyDescent="0.25">
      <c r="A22">
        <v>226</v>
      </c>
      <c r="B22" t="s">
        <v>263</v>
      </c>
      <c r="C22" t="s">
        <v>3</v>
      </c>
      <c r="D22" t="s">
        <v>264</v>
      </c>
      <c r="E22" t="s">
        <v>265</v>
      </c>
      <c r="F22" t="s">
        <v>2033</v>
      </c>
      <c r="G22" t="s">
        <v>2016</v>
      </c>
      <c r="H22">
        <v>150</v>
      </c>
      <c r="I22">
        <v>2017</v>
      </c>
    </row>
    <row r="23" spans="1:9" x14ac:dyDescent="0.25">
      <c r="A23">
        <v>226</v>
      </c>
      <c r="B23" t="s">
        <v>263</v>
      </c>
      <c r="C23" t="s">
        <v>3</v>
      </c>
      <c r="D23" t="s">
        <v>264</v>
      </c>
      <c r="E23" t="s">
        <v>265</v>
      </c>
      <c r="F23" t="s">
        <v>2034</v>
      </c>
      <c r="G23" t="s">
        <v>2016</v>
      </c>
      <c r="H23">
        <v>125</v>
      </c>
      <c r="I23">
        <v>2017</v>
      </c>
    </row>
    <row r="24" spans="1:9" x14ac:dyDescent="0.25">
      <c r="A24">
        <v>226</v>
      </c>
      <c r="B24" t="s">
        <v>263</v>
      </c>
      <c r="C24" t="s">
        <v>3</v>
      </c>
      <c r="D24" t="s">
        <v>264</v>
      </c>
      <c r="E24" t="s">
        <v>265</v>
      </c>
      <c r="F24" t="s">
        <v>2034</v>
      </c>
      <c r="G24" t="s">
        <v>2016</v>
      </c>
      <c r="H24">
        <v>125</v>
      </c>
      <c r="I24">
        <v>2018</v>
      </c>
    </row>
    <row r="25" spans="1:9" x14ac:dyDescent="0.25">
      <c r="A25">
        <v>226</v>
      </c>
      <c r="B25" t="s">
        <v>263</v>
      </c>
      <c r="C25" t="s">
        <v>3</v>
      </c>
      <c r="D25" t="s">
        <v>264</v>
      </c>
      <c r="E25" t="s">
        <v>265</v>
      </c>
      <c r="F25" t="s">
        <v>2035</v>
      </c>
      <c r="G25" t="s">
        <v>2016</v>
      </c>
      <c r="H25">
        <v>125</v>
      </c>
      <c r="I25">
        <v>2018</v>
      </c>
    </row>
    <row r="26" spans="1:9" x14ac:dyDescent="0.25">
      <c r="A26">
        <v>227</v>
      </c>
      <c r="B26" t="s">
        <v>270</v>
      </c>
      <c r="C26" t="s">
        <v>3</v>
      </c>
      <c r="D26" t="s">
        <v>271</v>
      </c>
      <c r="E26" t="s">
        <v>198</v>
      </c>
      <c r="F26" t="s">
        <v>2036</v>
      </c>
      <c r="G26" t="s">
        <v>2016</v>
      </c>
      <c r="H26">
        <v>175</v>
      </c>
      <c r="I26">
        <v>2019</v>
      </c>
    </row>
    <row r="27" spans="1:9" x14ac:dyDescent="0.25">
      <c r="A27">
        <v>243</v>
      </c>
      <c r="B27" t="s">
        <v>282</v>
      </c>
      <c r="C27" t="s">
        <v>3</v>
      </c>
      <c r="D27" t="s">
        <v>283</v>
      </c>
      <c r="E27" t="s">
        <v>245</v>
      </c>
      <c r="F27" t="s">
        <v>2037</v>
      </c>
      <c r="G27" t="s">
        <v>2016</v>
      </c>
      <c r="H27">
        <v>150</v>
      </c>
      <c r="I27">
        <v>2018</v>
      </c>
    </row>
    <row r="28" spans="1:9" x14ac:dyDescent="0.25">
      <c r="A28">
        <v>243</v>
      </c>
      <c r="B28" t="s">
        <v>282</v>
      </c>
      <c r="C28" t="s">
        <v>3</v>
      </c>
      <c r="D28" t="s">
        <v>283</v>
      </c>
      <c r="E28" t="s">
        <v>245</v>
      </c>
      <c r="F28" t="s">
        <v>2037</v>
      </c>
      <c r="G28" t="s">
        <v>2016</v>
      </c>
      <c r="H28">
        <v>150</v>
      </c>
      <c r="I28">
        <v>2019</v>
      </c>
    </row>
    <row r="29" spans="1:9" x14ac:dyDescent="0.25">
      <c r="A29">
        <v>258</v>
      </c>
      <c r="B29" t="s">
        <v>305</v>
      </c>
      <c r="C29" t="s">
        <v>3</v>
      </c>
      <c r="D29" t="s">
        <v>306</v>
      </c>
      <c r="E29" t="s">
        <v>198</v>
      </c>
      <c r="F29" t="s">
        <v>2038</v>
      </c>
      <c r="G29" t="s">
        <v>2016</v>
      </c>
      <c r="H29">
        <v>120</v>
      </c>
      <c r="I29">
        <v>2016</v>
      </c>
    </row>
    <row r="30" spans="1:9" x14ac:dyDescent="0.25">
      <c r="A30">
        <v>270</v>
      </c>
      <c r="B30" t="s">
        <v>317</v>
      </c>
      <c r="C30" t="s">
        <v>3</v>
      </c>
      <c r="D30" t="s">
        <v>318</v>
      </c>
      <c r="E30" t="s">
        <v>319</v>
      </c>
      <c r="F30" t="s">
        <v>2039</v>
      </c>
      <c r="G30" t="s">
        <v>2016</v>
      </c>
      <c r="H30">
        <v>215</v>
      </c>
      <c r="I30">
        <v>2016</v>
      </c>
    </row>
    <row r="31" spans="1:9" x14ac:dyDescent="0.25">
      <c r="A31">
        <v>270</v>
      </c>
      <c r="B31" t="s">
        <v>317</v>
      </c>
      <c r="C31" t="s">
        <v>3</v>
      </c>
      <c r="D31" t="s">
        <v>318</v>
      </c>
      <c r="E31" t="s">
        <v>319</v>
      </c>
      <c r="F31" t="s">
        <v>2039</v>
      </c>
      <c r="G31" t="s">
        <v>2016</v>
      </c>
      <c r="H31">
        <v>215</v>
      </c>
      <c r="I31">
        <v>2017</v>
      </c>
    </row>
    <row r="32" spans="1:9" x14ac:dyDescent="0.25">
      <c r="A32">
        <v>314</v>
      </c>
      <c r="B32" t="s">
        <v>353</v>
      </c>
      <c r="C32" t="s">
        <v>3</v>
      </c>
      <c r="D32" t="s">
        <v>354</v>
      </c>
      <c r="E32" t="s">
        <v>180</v>
      </c>
      <c r="F32" t="s">
        <v>2040</v>
      </c>
      <c r="G32" t="s">
        <v>2016</v>
      </c>
      <c r="H32">
        <v>150</v>
      </c>
      <c r="I32">
        <v>2015</v>
      </c>
    </row>
    <row r="33" spans="1:9" x14ac:dyDescent="0.25">
      <c r="A33">
        <v>314</v>
      </c>
      <c r="B33" t="s">
        <v>353</v>
      </c>
      <c r="C33" t="s">
        <v>3</v>
      </c>
      <c r="D33" t="s">
        <v>354</v>
      </c>
      <c r="E33" t="s">
        <v>180</v>
      </c>
      <c r="F33" t="s">
        <v>2040</v>
      </c>
      <c r="G33" t="s">
        <v>2016</v>
      </c>
      <c r="H33">
        <v>150</v>
      </c>
      <c r="I33">
        <v>2016</v>
      </c>
    </row>
    <row r="34" spans="1:9" x14ac:dyDescent="0.25">
      <c r="A34">
        <v>344</v>
      </c>
      <c r="B34" t="s">
        <v>373</v>
      </c>
      <c r="C34" t="s">
        <v>3</v>
      </c>
      <c r="D34" t="s">
        <v>374</v>
      </c>
      <c r="E34" t="s">
        <v>20</v>
      </c>
      <c r="F34" t="s">
        <v>2041</v>
      </c>
      <c r="G34" t="s">
        <v>2016</v>
      </c>
      <c r="H34">
        <v>100</v>
      </c>
      <c r="I34">
        <v>2015</v>
      </c>
    </row>
    <row r="35" spans="1:9" x14ac:dyDescent="0.25">
      <c r="A35">
        <v>344</v>
      </c>
      <c r="B35" t="s">
        <v>373</v>
      </c>
      <c r="C35" t="s">
        <v>3</v>
      </c>
      <c r="D35" t="s">
        <v>374</v>
      </c>
      <c r="E35" t="s">
        <v>20</v>
      </c>
      <c r="F35" t="s">
        <v>2042</v>
      </c>
      <c r="G35" t="s">
        <v>2016</v>
      </c>
      <c r="H35">
        <v>100</v>
      </c>
      <c r="I35">
        <v>2015</v>
      </c>
    </row>
    <row r="36" spans="1:9" x14ac:dyDescent="0.25">
      <c r="A36">
        <v>350</v>
      </c>
      <c r="B36" t="s">
        <v>382</v>
      </c>
      <c r="C36" t="s">
        <v>3</v>
      </c>
      <c r="D36" t="s">
        <v>383</v>
      </c>
      <c r="E36" t="s">
        <v>198</v>
      </c>
      <c r="F36" t="s">
        <v>2038</v>
      </c>
      <c r="G36" t="s">
        <v>2016</v>
      </c>
      <c r="H36">
        <v>120</v>
      </c>
      <c r="I36">
        <v>2016</v>
      </c>
    </row>
    <row r="37" spans="1:9" x14ac:dyDescent="0.25">
      <c r="A37">
        <v>385</v>
      </c>
      <c r="B37" t="s">
        <v>419</v>
      </c>
      <c r="C37" t="s">
        <v>3</v>
      </c>
      <c r="D37" t="s">
        <v>420</v>
      </c>
      <c r="E37" t="s">
        <v>180</v>
      </c>
      <c r="F37" t="s">
        <v>2043</v>
      </c>
      <c r="G37" t="s">
        <v>2016</v>
      </c>
      <c r="H37">
        <v>180</v>
      </c>
      <c r="I37">
        <v>2016</v>
      </c>
    </row>
    <row r="38" spans="1:9" x14ac:dyDescent="0.25">
      <c r="A38">
        <v>385</v>
      </c>
      <c r="B38" t="s">
        <v>419</v>
      </c>
      <c r="C38" t="s">
        <v>3</v>
      </c>
      <c r="D38" t="s">
        <v>420</v>
      </c>
      <c r="E38" t="s">
        <v>180</v>
      </c>
      <c r="F38" t="s">
        <v>2044</v>
      </c>
      <c r="G38" t="s">
        <v>2016</v>
      </c>
      <c r="H38">
        <v>250</v>
      </c>
      <c r="I38">
        <v>2016</v>
      </c>
    </row>
    <row r="39" spans="1:9" x14ac:dyDescent="0.25">
      <c r="A39">
        <v>402</v>
      </c>
      <c r="B39" t="s">
        <v>442</v>
      </c>
      <c r="C39" t="s">
        <v>3</v>
      </c>
      <c r="D39" t="s">
        <v>443</v>
      </c>
      <c r="E39" t="s">
        <v>444</v>
      </c>
      <c r="F39" t="s">
        <v>2045</v>
      </c>
      <c r="G39" t="s">
        <v>2016</v>
      </c>
      <c r="H39">
        <v>110</v>
      </c>
      <c r="I39">
        <v>2014</v>
      </c>
    </row>
    <row r="40" spans="1:9" x14ac:dyDescent="0.25">
      <c r="A40">
        <v>447</v>
      </c>
      <c r="B40" t="s">
        <v>481</v>
      </c>
      <c r="C40" t="s">
        <v>3</v>
      </c>
      <c r="D40" t="s">
        <v>482</v>
      </c>
      <c r="E40" t="s">
        <v>180</v>
      </c>
      <c r="F40" t="s">
        <v>2046</v>
      </c>
      <c r="G40" t="s">
        <v>2016</v>
      </c>
      <c r="H40">
        <v>150</v>
      </c>
      <c r="I40">
        <v>2014</v>
      </c>
    </row>
    <row r="41" spans="1:9" x14ac:dyDescent="0.25">
      <c r="A41">
        <v>451</v>
      </c>
      <c r="B41" t="s">
        <v>489</v>
      </c>
      <c r="C41" t="s">
        <v>3</v>
      </c>
      <c r="D41" t="s">
        <v>490</v>
      </c>
      <c r="E41" t="s">
        <v>198</v>
      </c>
      <c r="F41" t="s">
        <v>2038</v>
      </c>
      <c r="G41" t="s">
        <v>2016</v>
      </c>
      <c r="H41">
        <v>120</v>
      </c>
      <c r="I41">
        <v>2014</v>
      </c>
    </row>
    <row r="42" spans="1:9" x14ac:dyDescent="0.25">
      <c r="A42">
        <v>451</v>
      </c>
      <c r="B42" t="s">
        <v>489</v>
      </c>
      <c r="C42" t="s">
        <v>3</v>
      </c>
      <c r="D42" t="s">
        <v>490</v>
      </c>
      <c r="E42" t="s">
        <v>198</v>
      </c>
      <c r="F42" t="s">
        <v>2047</v>
      </c>
      <c r="G42" t="s">
        <v>2026</v>
      </c>
      <c r="H42">
        <v>75</v>
      </c>
      <c r="I42">
        <v>2014</v>
      </c>
    </row>
    <row r="43" spans="1:9" x14ac:dyDescent="0.25">
      <c r="A43">
        <v>451</v>
      </c>
      <c r="B43" t="s">
        <v>489</v>
      </c>
      <c r="C43" t="s">
        <v>3</v>
      </c>
      <c r="D43" t="s">
        <v>490</v>
      </c>
      <c r="E43" t="s">
        <v>198</v>
      </c>
      <c r="F43" t="s">
        <v>2048</v>
      </c>
      <c r="G43" t="s">
        <v>2026</v>
      </c>
      <c r="H43">
        <v>75</v>
      </c>
      <c r="I43">
        <v>2014</v>
      </c>
    </row>
    <row r="44" spans="1:9" x14ac:dyDescent="0.25">
      <c r="A44">
        <v>465</v>
      </c>
      <c r="B44" t="s">
        <v>508</v>
      </c>
      <c r="C44" t="s">
        <v>3</v>
      </c>
      <c r="D44" t="s">
        <v>509</v>
      </c>
      <c r="E44" t="s">
        <v>67</v>
      </c>
      <c r="F44" t="s">
        <v>2049</v>
      </c>
      <c r="G44" t="s">
        <v>2016</v>
      </c>
      <c r="H44">
        <v>250</v>
      </c>
      <c r="I44">
        <v>2013</v>
      </c>
    </row>
    <row r="45" spans="1:9" x14ac:dyDescent="0.25">
      <c r="A45">
        <v>465</v>
      </c>
      <c r="B45" t="s">
        <v>508</v>
      </c>
      <c r="C45" t="s">
        <v>3</v>
      </c>
      <c r="D45" t="s">
        <v>509</v>
      </c>
      <c r="E45" t="s">
        <v>67</v>
      </c>
      <c r="F45" t="s">
        <v>2050</v>
      </c>
      <c r="G45" t="s">
        <v>2016</v>
      </c>
      <c r="H45">
        <v>195</v>
      </c>
      <c r="I45">
        <v>2015</v>
      </c>
    </row>
    <row r="46" spans="1:9" x14ac:dyDescent="0.25">
      <c r="A46">
        <v>465</v>
      </c>
      <c r="B46" t="s">
        <v>508</v>
      </c>
      <c r="C46" t="s">
        <v>3</v>
      </c>
      <c r="D46" t="s">
        <v>509</v>
      </c>
      <c r="E46" t="s">
        <v>67</v>
      </c>
      <c r="F46" t="s">
        <v>2051</v>
      </c>
      <c r="G46" t="s">
        <v>2052</v>
      </c>
      <c r="H46">
        <v>200</v>
      </c>
      <c r="I46">
        <v>2018</v>
      </c>
    </row>
    <row r="47" spans="1:9" x14ac:dyDescent="0.25">
      <c r="A47">
        <v>491</v>
      </c>
      <c r="B47" t="s">
        <v>536</v>
      </c>
      <c r="C47" t="s">
        <v>3</v>
      </c>
      <c r="D47" t="s">
        <v>537</v>
      </c>
      <c r="E47" t="s">
        <v>198</v>
      </c>
      <c r="F47" t="s">
        <v>2053</v>
      </c>
      <c r="G47" t="s">
        <v>2016</v>
      </c>
      <c r="H47">
        <v>130</v>
      </c>
      <c r="I47">
        <v>2014</v>
      </c>
    </row>
    <row r="48" spans="1:9" x14ac:dyDescent="0.25">
      <c r="A48">
        <v>491</v>
      </c>
      <c r="B48" t="s">
        <v>536</v>
      </c>
      <c r="C48" t="s">
        <v>3</v>
      </c>
      <c r="D48" t="s">
        <v>537</v>
      </c>
      <c r="E48" t="s">
        <v>198</v>
      </c>
      <c r="F48" t="s">
        <v>2053</v>
      </c>
      <c r="G48" t="s">
        <v>2016</v>
      </c>
      <c r="H48">
        <v>130</v>
      </c>
      <c r="I48">
        <v>2013</v>
      </c>
    </row>
    <row r="49" spans="1:9" x14ac:dyDescent="0.25">
      <c r="A49">
        <v>491</v>
      </c>
      <c r="B49" t="s">
        <v>536</v>
      </c>
      <c r="C49" t="s">
        <v>3</v>
      </c>
      <c r="D49" t="s">
        <v>537</v>
      </c>
      <c r="E49" t="s">
        <v>198</v>
      </c>
      <c r="F49" t="s">
        <v>2054</v>
      </c>
      <c r="G49" t="s">
        <v>2016</v>
      </c>
      <c r="H49">
        <v>155</v>
      </c>
      <c r="I49">
        <v>2013</v>
      </c>
    </row>
    <row r="50" spans="1:9" x14ac:dyDescent="0.25">
      <c r="A50">
        <v>491</v>
      </c>
      <c r="B50" t="s">
        <v>536</v>
      </c>
      <c r="C50" t="s">
        <v>3</v>
      </c>
      <c r="D50" t="s">
        <v>537</v>
      </c>
      <c r="E50" t="s">
        <v>198</v>
      </c>
      <c r="F50" t="s">
        <v>2055</v>
      </c>
      <c r="G50" t="s">
        <v>2016</v>
      </c>
      <c r="H50">
        <v>130</v>
      </c>
      <c r="I50">
        <v>2013</v>
      </c>
    </row>
    <row r="51" spans="1:9" x14ac:dyDescent="0.25">
      <c r="A51">
        <v>506</v>
      </c>
      <c r="B51" t="s">
        <v>550</v>
      </c>
      <c r="C51" t="s">
        <v>3</v>
      </c>
      <c r="D51" t="s">
        <v>551</v>
      </c>
      <c r="E51" t="s">
        <v>552</v>
      </c>
      <c r="F51" t="s">
        <v>2056</v>
      </c>
      <c r="G51" t="s">
        <v>2026</v>
      </c>
      <c r="H51">
        <v>150</v>
      </c>
      <c r="I51">
        <v>2013</v>
      </c>
    </row>
    <row r="52" spans="1:9" x14ac:dyDescent="0.25">
      <c r="A52">
        <v>506</v>
      </c>
      <c r="B52" t="s">
        <v>550</v>
      </c>
      <c r="C52" t="s">
        <v>3</v>
      </c>
      <c r="D52" t="s">
        <v>551</v>
      </c>
      <c r="E52" t="s">
        <v>552</v>
      </c>
      <c r="F52" t="s">
        <v>2057</v>
      </c>
      <c r="G52" t="s">
        <v>2016</v>
      </c>
      <c r="H52">
        <v>150</v>
      </c>
      <c r="I52">
        <v>2013</v>
      </c>
    </row>
    <row r="53" spans="1:9" x14ac:dyDescent="0.25">
      <c r="A53">
        <v>533</v>
      </c>
      <c r="B53" t="s">
        <v>587</v>
      </c>
      <c r="C53" t="s">
        <v>3</v>
      </c>
      <c r="D53" t="s">
        <v>588</v>
      </c>
      <c r="E53" t="s">
        <v>180</v>
      </c>
      <c r="F53" t="s">
        <v>2058</v>
      </c>
      <c r="G53" t="s">
        <v>2016</v>
      </c>
      <c r="H53">
        <v>100</v>
      </c>
      <c r="I53">
        <v>2013</v>
      </c>
    </row>
    <row r="54" spans="1:9" x14ac:dyDescent="0.25">
      <c r="A54">
        <v>533</v>
      </c>
      <c r="B54" t="s">
        <v>587</v>
      </c>
      <c r="C54" t="s">
        <v>3</v>
      </c>
      <c r="D54" t="s">
        <v>588</v>
      </c>
      <c r="E54" t="s">
        <v>180</v>
      </c>
      <c r="F54" t="s">
        <v>2059</v>
      </c>
      <c r="G54" t="s">
        <v>2016</v>
      </c>
      <c r="H54">
        <v>100</v>
      </c>
      <c r="I54">
        <v>2013</v>
      </c>
    </row>
    <row r="55" spans="1:9" x14ac:dyDescent="0.25">
      <c r="A55">
        <v>560</v>
      </c>
      <c r="B55" t="s">
        <v>607</v>
      </c>
      <c r="C55" t="s">
        <v>3</v>
      </c>
      <c r="D55" t="s">
        <v>608</v>
      </c>
      <c r="E55" t="s">
        <v>198</v>
      </c>
      <c r="F55" t="s">
        <v>2038</v>
      </c>
      <c r="G55" t="s">
        <v>2016</v>
      </c>
      <c r="H55">
        <v>120</v>
      </c>
      <c r="I55">
        <v>2015</v>
      </c>
    </row>
    <row r="56" spans="1:9" x14ac:dyDescent="0.25">
      <c r="A56">
        <v>560</v>
      </c>
      <c r="B56" t="s">
        <v>607</v>
      </c>
      <c r="C56" t="s">
        <v>3</v>
      </c>
      <c r="D56" t="s">
        <v>608</v>
      </c>
      <c r="E56" t="s">
        <v>198</v>
      </c>
      <c r="F56" t="s">
        <v>2060</v>
      </c>
      <c r="G56" t="s">
        <v>2026</v>
      </c>
      <c r="H56">
        <v>75</v>
      </c>
      <c r="I56">
        <v>2014</v>
      </c>
    </row>
    <row r="57" spans="1:9" x14ac:dyDescent="0.25">
      <c r="A57">
        <v>560</v>
      </c>
      <c r="B57" t="s">
        <v>607</v>
      </c>
      <c r="C57" t="s">
        <v>3</v>
      </c>
      <c r="D57" t="s">
        <v>608</v>
      </c>
      <c r="E57" t="s">
        <v>198</v>
      </c>
      <c r="F57" t="s">
        <v>2061</v>
      </c>
      <c r="G57" t="s">
        <v>2026</v>
      </c>
      <c r="H57">
        <v>75</v>
      </c>
      <c r="I57">
        <v>2014</v>
      </c>
    </row>
    <row r="58" spans="1:9" x14ac:dyDescent="0.25">
      <c r="A58">
        <v>560</v>
      </c>
      <c r="B58" t="s">
        <v>607</v>
      </c>
      <c r="C58" t="s">
        <v>3</v>
      </c>
      <c r="D58" t="s">
        <v>608</v>
      </c>
      <c r="E58" t="s">
        <v>198</v>
      </c>
      <c r="F58" t="s">
        <v>2062</v>
      </c>
      <c r="G58" t="s">
        <v>2026</v>
      </c>
      <c r="H58">
        <v>75</v>
      </c>
      <c r="I58">
        <v>2014</v>
      </c>
    </row>
    <row r="59" spans="1:9" x14ac:dyDescent="0.25">
      <c r="A59">
        <v>582</v>
      </c>
      <c r="B59" t="s">
        <v>634</v>
      </c>
      <c r="C59" t="s">
        <v>3</v>
      </c>
      <c r="D59" t="s">
        <v>635</v>
      </c>
      <c r="E59" t="s">
        <v>198</v>
      </c>
      <c r="F59" t="s">
        <v>2063</v>
      </c>
      <c r="G59" t="s">
        <v>2016</v>
      </c>
      <c r="H59">
        <v>90</v>
      </c>
      <c r="I59">
        <v>2014</v>
      </c>
    </row>
    <row r="60" spans="1:9" x14ac:dyDescent="0.25">
      <c r="A60">
        <v>582</v>
      </c>
      <c r="B60" t="s">
        <v>634</v>
      </c>
      <c r="C60" t="s">
        <v>3</v>
      </c>
      <c r="D60" t="s">
        <v>635</v>
      </c>
      <c r="E60" t="s">
        <v>198</v>
      </c>
      <c r="F60" t="s">
        <v>2063</v>
      </c>
      <c r="G60" t="s">
        <v>2016</v>
      </c>
      <c r="H60">
        <v>90</v>
      </c>
      <c r="I60">
        <v>2015</v>
      </c>
    </row>
    <row r="61" spans="1:9" x14ac:dyDescent="0.25">
      <c r="A61">
        <v>582</v>
      </c>
      <c r="B61" t="s">
        <v>634</v>
      </c>
      <c r="C61" t="s">
        <v>3</v>
      </c>
      <c r="D61" t="s">
        <v>635</v>
      </c>
      <c r="E61" t="s">
        <v>198</v>
      </c>
      <c r="F61" t="s">
        <v>2063</v>
      </c>
      <c r="G61" t="s">
        <v>2016</v>
      </c>
      <c r="H61">
        <v>95</v>
      </c>
      <c r="I61">
        <v>2016</v>
      </c>
    </row>
    <row r="62" spans="1:9" x14ac:dyDescent="0.25">
      <c r="A62">
        <v>582</v>
      </c>
      <c r="B62" t="s">
        <v>634</v>
      </c>
      <c r="C62" t="s">
        <v>3</v>
      </c>
      <c r="D62" t="s">
        <v>635</v>
      </c>
      <c r="E62" t="s">
        <v>198</v>
      </c>
      <c r="F62" t="s">
        <v>2063</v>
      </c>
      <c r="G62" t="s">
        <v>2016</v>
      </c>
      <c r="H62">
        <v>100</v>
      </c>
      <c r="I62">
        <v>2017</v>
      </c>
    </row>
    <row r="63" spans="1:9" x14ac:dyDescent="0.25">
      <c r="A63">
        <v>582</v>
      </c>
      <c r="B63" t="s">
        <v>634</v>
      </c>
      <c r="C63" t="s">
        <v>3</v>
      </c>
      <c r="D63" t="s">
        <v>635</v>
      </c>
      <c r="E63" t="s">
        <v>198</v>
      </c>
      <c r="F63" t="s">
        <v>2063</v>
      </c>
      <c r="G63" t="s">
        <v>2016</v>
      </c>
      <c r="H63">
        <v>100</v>
      </c>
      <c r="I63">
        <v>2018</v>
      </c>
    </row>
    <row r="64" spans="1:9" x14ac:dyDescent="0.25">
      <c r="A64">
        <v>582</v>
      </c>
      <c r="B64" t="s">
        <v>634</v>
      </c>
      <c r="C64" t="s">
        <v>3</v>
      </c>
      <c r="D64" t="s">
        <v>635</v>
      </c>
      <c r="E64" t="s">
        <v>198</v>
      </c>
      <c r="F64" t="s">
        <v>2063</v>
      </c>
      <c r="G64" t="s">
        <v>2016</v>
      </c>
      <c r="H64">
        <v>100</v>
      </c>
      <c r="I64">
        <v>2019</v>
      </c>
    </row>
    <row r="65" spans="1:9" x14ac:dyDescent="0.25">
      <c r="A65">
        <v>619</v>
      </c>
      <c r="B65" t="s">
        <v>677</v>
      </c>
      <c r="C65" t="s">
        <v>3</v>
      </c>
      <c r="D65" t="s">
        <v>678</v>
      </c>
      <c r="E65" t="s">
        <v>198</v>
      </c>
      <c r="F65" t="s">
        <v>2064</v>
      </c>
      <c r="G65" t="s">
        <v>2016</v>
      </c>
      <c r="H65">
        <v>175</v>
      </c>
      <c r="I65">
        <v>2013</v>
      </c>
    </row>
    <row r="66" spans="1:9" x14ac:dyDescent="0.25">
      <c r="A66">
        <v>619</v>
      </c>
      <c r="B66" t="s">
        <v>677</v>
      </c>
      <c r="C66" t="s">
        <v>3</v>
      </c>
      <c r="D66" t="s">
        <v>678</v>
      </c>
      <c r="E66" t="s">
        <v>198</v>
      </c>
      <c r="F66" t="s">
        <v>2065</v>
      </c>
      <c r="G66" t="s">
        <v>2016</v>
      </c>
      <c r="H66">
        <v>175</v>
      </c>
      <c r="I66">
        <v>2013</v>
      </c>
    </row>
    <row r="67" spans="1:9" x14ac:dyDescent="0.25">
      <c r="A67">
        <v>626</v>
      </c>
      <c r="B67" t="s">
        <v>689</v>
      </c>
      <c r="C67" t="s">
        <v>3</v>
      </c>
      <c r="D67" t="s">
        <v>690</v>
      </c>
      <c r="E67" t="s">
        <v>387</v>
      </c>
      <c r="F67" t="s">
        <v>2066</v>
      </c>
      <c r="G67" t="s">
        <v>2016</v>
      </c>
      <c r="H67">
        <v>175</v>
      </c>
      <c r="I67">
        <v>2013</v>
      </c>
    </row>
    <row r="68" spans="1:9" x14ac:dyDescent="0.25">
      <c r="A68">
        <v>631</v>
      </c>
      <c r="B68" t="s">
        <v>703</v>
      </c>
      <c r="C68" t="s">
        <v>3</v>
      </c>
      <c r="D68" t="s">
        <v>704</v>
      </c>
      <c r="E68" t="s">
        <v>705</v>
      </c>
      <c r="F68" t="s">
        <v>2067</v>
      </c>
      <c r="G68" t="s">
        <v>2016</v>
      </c>
      <c r="H68">
        <v>75</v>
      </c>
      <c r="I68">
        <v>2013</v>
      </c>
    </row>
    <row r="69" spans="1:9" x14ac:dyDescent="0.25">
      <c r="A69">
        <v>631</v>
      </c>
      <c r="B69" t="s">
        <v>703</v>
      </c>
      <c r="C69" t="s">
        <v>3</v>
      </c>
      <c r="D69" t="s">
        <v>704</v>
      </c>
      <c r="E69" t="s">
        <v>705</v>
      </c>
      <c r="F69" t="s">
        <v>2067</v>
      </c>
      <c r="G69" t="s">
        <v>2016</v>
      </c>
      <c r="H69">
        <v>95</v>
      </c>
      <c r="I69">
        <v>2014</v>
      </c>
    </row>
    <row r="70" spans="1:9" x14ac:dyDescent="0.25">
      <c r="A70">
        <v>631</v>
      </c>
      <c r="B70" t="s">
        <v>703</v>
      </c>
      <c r="C70" t="s">
        <v>3</v>
      </c>
      <c r="D70" t="s">
        <v>704</v>
      </c>
      <c r="E70" t="s">
        <v>705</v>
      </c>
      <c r="F70" t="s">
        <v>2068</v>
      </c>
      <c r="G70" t="s">
        <v>2016</v>
      </c>
      <c r="H70">
        <v>75</v>
      </c>
      <c r="I70">
        <v>2013</v>
      </c>
    </row>
    <row r="71" spans="1:9" x14ac:dyDescent="0.25">
      <c r="A71">
        <v>631</v>
      </c>
      <c r="B71" t="s">
        <v>703</v>
      </c>
      <c r="C71" t="s">
        <v>3</v>
      </c>
      <c r="D71" t="s">
        <v>704</v>
      </c>
      <c r="E71" t="s">
        <v>705</v>
      </c>
      <c r="F71" t="s">
        <v>2069</v>
      </c>
      <c r="G71" t="s">
        <v>2016</v>
      </c>
      <c r="H71">
        <v>95</v>
      </c>
      <c r="I71">
        <v>2013</v>
      </c>
    </row>
    <row r="72" spans="1:9" x14ac:dyDescent="0.25">
      <c r="A72">
        <v>645</v>
      </c>
      <c r="B72" t="s">
        <v>726</v>
      </c>
      <c r="C72" t="s">
        <v>3</v>
      </c>
      <c r="D72" t="s">
        <v>727</v>
      </c>
      <c r="E72" t="s">
        <v>15</v>
      </c>
      <c r="F72" t="s">
        <v>2070</v>
      </c>
      <c r="G72" t="s">
        <v>2016</v>
      </c>
      <c r="H72">
        <v>150</v>
      </c>
      <c r="I72">
        <v>2016</v>
      </c>
    </row>
    <row r="73" spans="1:9" x14ac:dyDescent="0.25">
      <c r="A73">
        <v>645</v>
      </c>
      <c r="B73" t="s">
        <v>726</v>
      </c>
      <c r="C73" t="s">
        <v>3</v>
      </c>
      <c r="D73" t="s">
        <v>727</v>
      </c>
      <c r="E73" t="s">
        <v>15</v>
      </c>
      <c r="F73" t="s">
        <v>2070</v>
      </c>
      <c r="G73" t="s">
        <v>2016</v>
      </c>
      <c r="H73">
        <v>150</v>
      </c>
      <c r="I73">
        <v>2017</v>
      </c>
    </row>
    <row r="74" spans="1:9" x14ac:dyDescent="0.25">
      <c r="A74">
        <v>658</v>
      </c>
      <c r="B74" t="s">
        <v>750</v>
      </c>
      <c r="C74" t="s">
        <v>3</v>
      </c>
      <c r="D74" t="s">
        <v>751</v>
      </c>
      <c r="E74" t="s">
        <v>437</v>
      </c>
      <c r="F74" t="s">
        <v>2071</v>
      </c>
      <c r="G74" t="s">
        <v>2016</v>
      </c>
      <c r="H74">
        <v>140</v>
      </c>
      <c r="I74">
        <v>2013</v>
      </c>
    </row>
    <row r="75" spans="1:9" x14ac:dyDescent="0.25">
      <c r="A75">
        <v>677</v>
      </c>
      <c r="B75" t="s">
        <v>772</v>
      </c>
      <c r="C75" t="s">
        <v>3</v>
      </c>
      <c r="D75" t="s">
        <v>773</v>
      </c>
      <c r="E75" t="s">
        <v>180</v>
      </c>
      <c r="F75" t="s">
        <v>2072</v>
      </c>
      <c r="G75" t="s">
        <v>2016</v>
      </c>
      <c r="H75">
        <v>100</v>
      </c>
      <c r="I75">
        <v>2013</v>
      </c>
    </row>
    <row r="76" spans="1:9" x14ac:dyDescent="0.25">
      <c r="A76">
        <v>677</v>
      </c>
      <c r="B76" t="s">
        <v>772</v>
      </c>
      <c r="C76" t="s">
        <v>3</v>
      </c>
      <c r="D76" t="s">
        <v>773</v>
      </c>
      <c r="E76" t="s">
        <v>180</v>
      </c>
      <c r="F76" t="s">
        <v>2073</v>
      </c>
      <c r="G76" t="s">
        <v>2016</v>
      </c>
      <c r="H76">
        <v>115</v>
      </c>
      <c r="I76">
        <v>2013</v>
      </c>
    </row>
    <row r="77" spans="1:9" x14ac:dyDescent="0.25">
      <c r="A77">
        <v>699</v>
      </c>
      <c r="B77" t="s">
        <v>798</v>
      </c>
      <c r="C77" t="s">
        <v>3</v>
      </c>
      <c r="D77" t="s">
        <v>2074</v>
      </c>
      <c r="E77" t="s">
        <v>198</v>
      </c>
      <c r="F77" t="s">
        <v>2075</v>
      </c>
      <c r="G77" t="s">
        <v>2016</v>
      </c>
      <c r="H77">
        <v>115</v>
      </c>
      <c r="I77">
        <v>2013</v>
      </c>
    </row>
    <row r="78" spans="1:9" x14ac:dyDescent="0.25">
      <c r="A78">
        <v>700</v>
      </c>
      <c r="B78" t="s">
        <v>804</v>
      </c>
      <c r="C78" t="s">
        <v>3</v>
      </c>
      <c r="D78" t="s">
        <v>805</v>
      </c>
      <c r="E78" t="s">
        <v>806</v>
      </c>
      <c r="F78" t="s">
        <v>2076</v>
      </c>
      <c r="G78" t="s">
        <v>2016</v>
      </c>
      <c r="H78">
        <v>75</v>
      </c>
      <c r="I78">
        <v>2013</v>
      </c>
    </row>
    <row r="79" spans="1:9" x14ac:dyDescent="0.25">
      <c r="A79">
        <v>700</v>
      </c>
      <c r="B79" t="s">
        <v>804</v>
      </c>
      <c r="C79" t="s">
        <v>3</v>
      </c>
      <c r="D79" t="s">
        <v>805</v>
      </c>
      <c r="E79" t="s">
        <v>806</v>
      </c>
      <c r="F79" t="s">
        <v>2077</v>
      </c>
      <c r="G79" t="s">
        <v>2016</v>
      </c>
      <c r="H79">
        <v>75</v>
      </c>
      <c r="I79">
        <v>2013</v>
      </c>
    </row>
    <row r="80" spans="1:9" x14ac:dyDescent="0.25">
      <c r="A80">
        <v>726</v>
      </c>
      <c r="B80" t="s">
        <v>829</v>
      </c>
      <c r="C80" t="s">
        <v>3</v>
      </c>
      <c r="D80" t="s">
        <v>830</v>
      </c>
      <c r="E80" t="s">
        <v>198</v>
      </c>
      <c r="F80" t="s">
        <v>2078</v>
      </c>
      <c r="G80" t="s">
        <v>2016</v>
      </c>
      <c r="H80">
        <v>230</v>
      </c>
      <c r="I80">
        <v>2013</v>
      </c>
    </row>
    <row r="81" spans="1:9" x14ac:dyDescent="0.25">
      <c r="A81">
        <v>743</v>
      </c>
      <c r="B81" t="s">
        <v>844</v>
      </c>
      <c r="C81" t="s">
        <v>3</v>
      </c>
      <c r="D81" t="s">
        <v>845</v>
      </c>
      <c r="E81" t="s">
        <v>846</v>
      </c>
      <c r="F81" t="s">
        <v>2079</v>
      </c>
      <c r="G81" t="s">
        <v>2016</v>
      </c>
      <c r="H81">
        <v>60</v>
      </c>
      <c r="I81">
        <v>2013</v>
      </c>
    </row>
    <row r="82" spans="1:9" x14ac:dyDescent="0.25">
      <c r="A82">
        <v>744</v>
      </c>
      <c r="B82" t="s">
        <v>848</v>
      </c>
      <c r="C82" t="s">
        <v>3</v>
      </c>
      <c r="D82" t="s">
        <v>849</v>
      </c>
      <c r="E82" t="s">
        <v>722</v>
      </c>
      <c r="F82" t="s">
        <v>2080</v>
      </c>
      <c r="G82" t="s">
        <v>2016</v>
      </c>
      <c r="H82">
        <v>60</v>
      </c>
      <c r="I82">
        <v>2013</v>
      </c>
    </row>
    <row r="83" spans="1:9" x14ac:dyDescent="0.25">
      <c r="A83">
        <v>744</v>
      </c>
      <c r="B83" t="s">
        <v>848</v>
      </c>
      <c r="C83" t="s">
        <v>3</v>
      </c>
      <c r="D83" t="s">
        <v>849</v>
      </c>
      <c r="E83" t="s">
        <v>722</v>
      </c>
      <c r="F83" t="s">
        <v>2080</v>
      </c>
      <c r="G83" t="s">
        <v>2016</v>
      </c>
      <c r="H83">
        <v>60</v>
      </c>
      <c r="I83">
        <v>2014</v>
      </c>
    </row>
    <row r="84" spans="1:9" x14ac:dyDescent="0.25">
      <c r="A84">
        <v>744</v>
      </c>
      <c r="B84" t="s">
        <v>848</v>
      </c>
      <c r="C84" t="s">
        <v>3</v>
      </c>
      <c r="D84" t="s">
        <v>849</v>
      </c>
      <c r="E84" t="s">
        <v>722</v>
      </c>
      <c r="F84" t="s">
        <v>2081</v>
      </c>
      <c r="G84" t="s">
        <v>2016</v>
      </c>
      <c r="H84">
        <v>60</v>
      </c>
      <c r="I84">
        <v>2013</v>
      </c>
    </row>
    <row r="85" spans="1:9" x14ac:dyDescent="0.25">
      <c r="A85">
        <v>744</v>
      </c>
      <c r="B85" t="s">
        <v>848</v>
      </c>
      <c r="C85" t="s">
        <v>3</v>
      </c>
      <c r="D85" t="s">
        <v>849</v>
      </c>
      <c r="E85" t="s">
        <v>722</v>
      </c>
      <c r="F85" t="s">
        <v>2082</v>
      </c>
      <c r="G85" t="s">
        <v>2016</v>
      </c>
      <c r="H85">
        <v>60</v>
      </c>
      <c r="I85">
        <v>2013</v>
      </c>
    </row>
    <row r="86" spans="1:9" x14ac:dyDescent="0.25">
      <c r="A86">
        <v>761</v>
      </c>
      <c r="B86" t="s">
        <v>865</v>
      </c>
      <c r="C86" t="s">
        <v>3</v>
      </c>
      <c r="D86" t="s">
        <v>866</v>
      </c>
      <c r="E86" t="s">
        <v>387</v>
      </c>
      <c r="F86" t="s">
        <v>2014</v>
      </c>
      <c r="G86" t="s">
        <v>2083</v>
      </c>
      <c r="H86">
        <v>280</v>
      </c>
      <c r="I86">
        <v>2017</v>
      </c>
    </row>
    <row r="87" spans="1:9" x14ac:dyDescent="0.25">
      <c r="A87">
        <v>761</v>
      </c>
      <c r="B87" t="s">
        <v>865</v>
      </c>
      <c r="C87" t="s">
        <v>3</v>
      </c>
      <c r="D87" t="s">
        <v>866</v>
      </c>
      <c r="E87" t="s">
        <v>387</v>
      </c>
      <c r="F87" t="s">
        <v>2014</v>
      </c>
      <c r="G87" t="s">
        <v>2066</v>
      </c>
      <c r="H87">
        <v>235</v>
      </c>
      <c r="I87">
        <v>2017</v>
      </c>
    </row>
    <row r="88" spans="1:9" x14ac:dyDescent="0.25">
      <c r="A88">
        <v>761</v>
      </c>
      <c r="B88" t="s">
        <v>865</v>
      </c>
      <c r="C88" t="s">
        <v>3</v>
      </c>
      <c r="D88" t="s">
        <v>866</v>
      </c>
      <c r="E88" t="s">
        <v>387</v>
      </c>
      <c r="F88" t="s">
        <v>2014</v>
      </c>
      <c r="G88" t="s">
        <v>2084</v>
      </c>
      <c r="H88">
        <v>112.5</v>
      </c>
      <c r="I88">
        <v>2017</v>
      </c>
    </row>
    <row r="89" spans="1:9" x14ac:dyDescent="0.25">
      <c r="A89">
        <v>761</v>
      </c>
      <c r="B89" t="s">
        <v>865</v>
      </c>
      <c r="C89" t="s">
        <v>3</v>
      </c>
      <c r="D89" t="s">
        <v>866</v>
      </c>
      <c r="E89" t="s">
        <v>387</v>
      </c>
      <c r="F89" t="s">
        <v>2014</v>
      </c>
      <c r="G89" t="s">
        <v>2085</v>
      </c>
      <c r="H89">
        <v>90</v>
      </c>
      <c r="I89">
        <v>2017</v>
      </c>
    </row>
    <row r="90" spans="1:9" x14ac:dyDescent="0.25">
      <c r="A90">
        <v>761</v>
      </c>
      <c r="B90" t="s">
        <v>865</v>
      </c>
      <c r="C90" t="s">
        <v>3</v>
      </c>
      <c r="D90" t="s">
        <v>866</v>
      </c>
      <c r="E90" t="s">
        <v>387</v>
      </c>
      <c r="F90" t="s">
        <v>2014</v>
      </c>
      <c r="G90" t="s">
        <v>2084</v>
      </c>
      <c r="H90">
        <v>110</v>
      </c>
      <c r="I90">
        <v>2017</v>
      </c>
    </row>
    <row r="91" spans="1:9" x14ac:dyDescent="0.25">
      <c r="A91">
        <v>761</v>
      </c>
      <c r="B91" t="s">
        <v>865</v>
      </c>
      <c r="C91" t="s">
        <v>3</v>
      </c>
      <c r="D91" t="s">
        <v>866</v>
      </c>
      <c r="E91" t="s">
        <v>387</v>
      </c>
      <c r="F91" t="s">
        <v>2014</v>
      </c>
      <c r="G91" t="s">
        <v>2084</v>
      </c>
      <c r="H91">
        <v>112.5</v>
      </c>
      <c r="I91">
        <v>2017</v>
      </c>
    </row>
    <row r="92" spans="1:9" x14ac:dyDescent="0.25">
      <c r="A92">
        <v>764</v>
      </c>
      <c r="B92" t="s">
        <v>2086</v>
      </c>
      <c r="C92" t="s">
        <v>3</v>
      </c>
      <c r="D92" t="s">
        <v>1001</v>
      </c>
      <c r="E92" t="s">
        <v>478</v>
      </c>
      <c r="F92" t="s">
        <v>2087</v>
      </c>
      <c r="G92" t="s">
        <v>2016</v>
      </c>
      <c r="H92">
        <v>290</v>
      </c>
      <c r="I92">
        <v>2018</v>
      </c>
    </row>
    <row r="93" spans="1:9" x14ac:dyDescent="0.25">
      <c r="A93">
        <v>764</v>
      </c>
      <c r="B93" t="s">
        <v>2086</v>
      </c>
      <c r="C93" t="s">
        <v>3</v>
      </c>
      <c r="D93" t="s">
        <v>1001</v>
      </c>
      <c r="E93" t="s">
        <v>478</v>
      </c>
      <c r="F93" t="s">
        <v>2088</v>
      </c>
      <c r="G93" t="s">
        <v>2016</v>
      </c>
      <c r="H93">
        <v>250</v>
      </c>
      <c r="I93">
        <v>2014</v>
      </c>
    </row>
    <row r="94" spans="1:9" x14ac:dyDescent="0.25">
      <c r="A94">
        <v>764</v>
      </c>
      <c r="B94" t="s">
        <v>2086</v>
      </c>
      <c r="C94" t="s">
        <v>3</v>
      </c>
      <c r="D94" t="s">
        <v>1001</v>
      </c>
      <c r="E94" t="s">
        <v>478</v>
      </c>
      <c r="F94" t="s">
        <v>2089</v>
      </c>
      <c r="G94" t="s">
        <v>2016</v>
      </c>
      <c r="H94">
        <v>270</v>
      </c>
      <c r="I94">
        <v>2016</v>
      </c>
    </row>
    <row r="95" spans="1:9" x14ac:dyDescent="0.25">
      <c r="A95">
        <v>764</v>
      </c>
      <c r="B95" t="s">
        <v>2086</v>
      </c>
      <c r="C95" t="s">
        <v>3</v>
      </c>
      <c r="D95" t="s">
        <v>1001</v>
      </c>
      <c r="E95" t="s">
        <v>478</v>
      </c>
      <c r="F95" t="s">
        <v>2090</v>
      </c>
      <c r="G95" t="s">
        <v>2026</v>
      </c>
      <c r="H95">
        <v>260</v>
      </c>
      <c r="I95">
        <v>2015</v>
      </c>
    </row>
    <row r="96" spans="1:9" x14ac:dyDescent="0.25">
      <c r="A96">
        <v>764</v>
      </c>
      <c r="B96" t="s">
        <v>2086</v>
      </c>
      <c r="C96" t="s">
        <v>3</v>
      </c>
      <c r="D96" t="s">
        <v>1001</v>
      </c>
      <c r="E96" t="s">
        <v>478</v>
      </c>
      <c r="F96" t="s">
        <v>2091</v>
      </c>
      <c r="G96" t="s">
        <v>2026</v>
      </c>
      <c r="H96">
        <v>270</v>
      </c>
      <c r="I96">
        <v>2016</v>
      </c>
    </row>
    <row r="97" spans="1:9" x14ac:dyDescent="0.25">
      <c r="A97">
        <v>764</v>
      </c>
      <c r="B97" t="s">
        <v>2086</v>
      </c>
      <c r="C97" t="s">
        <v>3</v>
      </c>
      <c r="D97" t="s">
        <v>1001</v>
      </c>
      <c r="E97" t="s">
        <v>478</v>
      </c>
      <c r="F97" t="s">
        <v>2092</v>
      </c>
      <c r="G97" t="s">
        <v>2026</v>
      </c>
      <c r="H97">
        <v>290</v>
      </c>
      <c r="I97">
        <v>2018</v>
      </c>
    </row>
    <row r="98" spans="1:9" x14ac:dyDescent="0.25">
      <c r="A98">
        <v>764</v>
      </c>
      <c r="B98" t="s">
        <v>2086</v>
      </c>
      <c r="C98" t="s">
        <v>3</v>
      </c>
      <c r="D98" t="s">
        <v>1001</v>
      </c>
      <c r="E98" t="s">
        <v>478</v>
      </c>
      <c r="F98" t="s">
        <v>2093</v>
      </c>
      <c r="G98" t="s">
        <v>2026</v>
      </c>
      <c r="H98">
        <v>195</v>
      </c>
      <c r="I98">
        <v>2015</v>
      </c>
    </row>
    <row r="99" spans="1:9" x14ac:dyDescent="0.25">
      <c r="A99">
        <v>764</v>
      </c>
      <c r="B99" t="s">
        <v>2086</v>
      </c>
      <c r="C99" t="s">
        <v>3</v>
      </c>
      <c r="D99" t="s">
        <v>1001</v>
      </c>
      <c r="E99" t="s">
        <v>478</v>
      </c>
      <c r="F99" t="s">
        <v>2094</v>
      </c>
      <c r="G99" t="s">
        <v>2026</v>
      </c>
      <c r="H99">
        <v>225</v>
      </c>
      <c r="I99">
        <v>2018</v>
      </c>
    </row>
    <row r="100" spans="1:9" x14ac:dyDescent="0.25">
      <c r="A100">
        <v>764</v>
      </c>
      <c r="B100" t="s">
        <v>2086</v>
      </c>
      <c r="C100" t="s">
        <v>3</v>
      </c>
      <c r="D100" t="s">
        <v>1001</v>
      </c>
      <c r="E100" t="s">
        <v>478</v>
      </c>
      <c r="F100" t="s">
        <v>2095</v>
      </c>
      <c r="G100" t="s">
        <v>2016</v>
      </c>
      <c r="H100">
        <v>225</v>
      </c>
      <c r="I100">
        <v>2017</v>
      </c>
    </row>
    <row r="101" spans="1:9" x14ac:dyDescent="0.25">
      <c r="A101">
        <v>766</v>
      </c>
      <c r="B101" t="s">
        <v>2096</v>
      </c>
      <c r="C101" t="s">
        <v>3</v>
      </c>
      <c r="D101" t="s">
        <v>1025</v>
      </c>
      <c r="E101" t="s">
        <v>437</v>
      </c>
      <c r="F101" t="s">
        <v>2097</v>
      </c>
      <c r="G101" t="s">
        <v>2016</v>
      </c>
      <c r="H101">
        <v>270</v>
      </c>
      <c r="I101">
        <v>2013</v>
      </c>
    </row>
    <row r="102" spans="1:9" x14ac:dyDescent="0.25">
      <c r="A102">
        <v>766</v>
      </c>
      <c r="B102" t="s">
        <v>2096</v>
      </c>
      <c r="C102" t="s">
        <v>3</v>
      </c>
      <c r="D102" t="s">
        <v>1025</v>
      </c>
      <c r="E102" t="s">
        <v>437</v>
      </c>
      <c r="F102" t="s">
        <v>2098</v>
      </c>
      <c r="G102" t="s">
        <v>2016</v>
      </c>
      <c r="H102">
        <v>255</v>
      </c>
      <c r="I102">
        <v>2013</v>
      </c>
    </row>
    <row r="103" spans="1:9" x14ac:dyDescent="0.25">
      <c r="A103">
        <v>773</v>
      </c>
      <c r="B103" t="s">
        <v>1042</v>
      </c>
      <c r="C103" t="s">
        <v>3</v>
      </c>
      <c r="D103" t="s">
        <v>1043</v>
      </c>
      <c r="E103" t="s">
        <v>1044</v>
      </c>
      <c r="F103" t="s">
        <v>2099</v>
      </c>
      <c r="G103" t="s">
        <v>2016</v>
      </c>
      <c r="H103">
        <v>250</v>
      </c>
      <c r="I103">
        <v>2016</v>
      </c>
    </row>
    <row r="104" spans="1:9" x14ac:dyDescent="0.25">
      <c r="A104">
        <v>773</v>
      </c>
      <c r="B104" t="s">
        <v>1042</v>
      </c>
      <c r="C104" t="s">
        <v>3</v>
      </c>
      <c r="D104" t="s">
        <v>1043</v>
      </c>
      <c r="E104" t="s">
        <v>1044</v>
      </c>
      <c r="F104" t="s">
        <v>2099</v>
      </c>
      <c r="G104" t="s">
        <v>2016</v>
      </c>
      <c r="H104">
        <v>275</v>
      </c>
      <c r="I104">
        <v>2017</v>
      </c>
    </row>
    <row r="105" spans="1:9" x14ac:dyDescent="0.25">
      <c r="A105">
        <v>773</v>
      </c>
      <c r="B105" t="s">
        <v>1042</v>
      </c>
      <c r="C105" t="s">
        <v>3</v>
      </c>
      <c r="D105" t="s">
        <v>1043</v>
      </c>
      <c r="E105" t="s">
        <v>1044</v>
      </c>
      <c r="F105" t="s">
        <v>2099</v>
      </c>
      <c r="G105" t="s">
        <v>2016</v>
      </c>
      <c r="H105">
        <v>245</v>
      </c>
      <c r="I105">
        <v>2013</v>
      </c>
    </row>
    <row r="106" spans="1:9" x14ac:dyDescent="0.25">
      <c r="A106">
        <v>773</v>
      </c>
      <c r="B106" t="s">
        <v>1042</v>
      </c>
      <c r="C106" t="s">
        <v>3</v>
      </c>
      <c r="D106" t="s">
        <v>1043</v>
      </c>
      <c r="E106" t="s">
        <v>1044</v>
      </c>
      <c r="F106" t="s">
        <v>2100</v>
      </c>
      <c r="G106" t="s">
        <v>2016</v>
      </c>
      <c r="H106">
        <v>155</v>
      </c>
      <c r="I106">
        <v>2014</v>
      </c>
    </row>
    <row r="107" spans="1:9" x14ac:dyDescent="0.25">
      <c r="A107">
        <v>773</v>
      </c>
      <c r="B107" t="s">
        <v>1042</v>
      </c>
      <c r="C107" t="s">
        <v>3</v>
      </c>
      <c r="D107" t="s">
        <v>1043</v>
      </c>
      <c r="E107" t="s">
        <v>1044</v>
      </c>
      <c r="F107" t="s">
        <v>2101</v>
      </c>
      <c r="G107" t="s">
        <v>2016</v>
      </c>
      <c r="H107">
        <v>260</v>
      </c>
      <c r="I107">
        <v>2015</v>
      </c>
    </row>
    <row r="108" spans="1:9" x14ac:dyDescent="0.25">
      <c r="A108">
        <v>773</v>
      </c>
      <c r="B108" t="s">
        <v>1042</v>
      </c>
      <c r="C108" t="s">
        <v>3</v>
      </c>
      <c r="D108" t="s">
        <v>1043</v>
      </c>
      <c r="E108" t="s">
        <v>1044</v>
      </c>
      <c r="F108" t="s">
        <v>2101</v>
      </c>
      <c r="G108" t="s">
        <v>2016</v>
      </c>
      <c r="H108">
        <v>270</v>
      </c>
      <c r="I108">
        <v>2017</v>
      </c>
    </row>
    <row r="109" spans="1:9" x14ac:dyDescent="0.25">
      <c r="A109">
        <v>773</v>
      </c>
      <c r="B109" t="s">
        <v>1042</v>
      </c>
      <c r="C109" t="s">
        <v>3</v>
      </c>
      <c r="D109" t="s">
        <v>1043</v>
      </c>
      <c r="E109" t="s">
        <v>1044</v>
      </c>
      <c r="F109" t="s">
        <v>2102</v>
      </c>
      <c r="G109" t="s">
        <v>2016</v>
      </c>
      <c r="H109">
        <v>155</v>
      </c>
      <c r="I109">
        <v>2016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64D0-F333-45BB-8923-FD0CFC93170C}">
  <dimension ref="A1:D696"/>
  <sheetViews>
    <sheetView zoomScale="150" zoomScaleNormal="150" workbookViewId="0"/>
  </sheetViews>
  <sheetFormatPr defaultColWidth="8.7109375" defaultRowHeight="15" x14ac:dyDescent="0.25"/>
  <cols>
    <col min="1" max="1" width="14.28515625" customWidth="1"/>
    <col min="2" max="2" width="13.140625" customWidth="1"/>
    <col min="3" max="3" width="14.140625" customWidth="1"/>
    <col min="4" max="4" width="14.7109375" customWidth="1"/>
  </cols>
  <sheetData>
    <row r="1" spans="1:4" s="22" customFormat="1" x14ac:dyDescent="0.25">
      <c r="A1" s="22" t="s">
        <v>2009</v>
      </c>
      <c r="B1" s="22" t="s">
        <v>0</v>
      </c>
      <c r="C1" s="22" t="s">
        <v>1062</v>
      </c>
      <c r="D1" s="22" t="s">
        <v>1063</v>
      </c>
    </row>
    <row r="2" spans="1:4" s="22" customFormat="1" x14ac:dyDescent="0.25">
      <c r="A2" s="22">
        <v>1</v>
      </c>
      <c r="B2" s="22" t="s">
        <v>1369</v>
      </c>
      <c r="C2" s="22" t="s">
        <v>1370</v>
      </c>
      <c r="D2" s="22" t="s">
        <v>1363</v>
      </c>
    </row>
    <row r="3" spans="1:4" s="22" customFormat="1" x14ac:dyDescent="0.25">
      <c r="A3" s="22">
        <v>2</v>
      </c>
      <c r="B3" s="22" t="s">
        <v>1371</v>
      </c>
      <c r="C3" s="22" t="s">
        <v>1372</v>
      </c>
      <c r="D3" s="22" t="s">
        <v>1363</v>
      </c>
    </row>
    <row r="4" spans="1:4" s="9" customFormat="1" ht="15" customHeight="1" x14ac:dyDescent="0.25">
      <c r="A4" s="9">
        <v>3</v>
      </c>
      <c r="B4" s="11" t="s">
        <v>2</v>
      </c>
      <c r="C4" s="4" t="s">
        <v>4</v>
      </c>
      <c r="D4" s="11" t="s">
        <v>1366</v>
      </c>
    </row>
    <row r="5" spans="1:4" x14ac:dyDescent="0.25">
      <c r="A5">
        <v>4</v>
      </c>
      <c r="B5" t="s">
        <v>1064</v>
      </c>
      <c r="C5" t="s">
        <v>1065</v>
      </c>
      <c r="D5" t="s">
        <v>1363</v>
      </c>
    </row>
    <row r="6" spans="1:4" x14ac:dyDescent="0.25">
      <c r="A6">
        <v>5</v>
      </c>
      <c r="B6" t="s">
        <v>1374</v>
      </c>
      <c r="C6" t="s">
        <v>1375</v>
      </c>
      <c r="D6" t="s">
        <v>1373</v>
      </c>
    </row>
    <row r="7" spans="1:4" x14ac:dyDescent="0.25">
      <c r="A7">
        <v>6</v>
      </c>
      <c r="B7" t="s">
        <v>1376</v>
      </c>
      <c r="C7" t="s">
        <v>1377</v>
      </c>
      <c r="D7" t="s">
        <v>1373</v>
      </c>
    </row>
    <row r="8" spans="1:4" x14ac:dyDescent="0.25">
      <c r="A8">
        <v>7</v>
      </c>
      <c r="B8" t="s">
        <v>1378</v>
      </c>
      <c r="C8" t="s">
        <v>1379</v>
      </c>
      <c r="D8" t="s">
        <v>1363</v>
      </c>
    </row>
    <row r="9" spans="1:4" x14ac:dyDescent="0.25">
      <c r="A9">
        <v>8</v>
      </c>
      <c r="B9" t="s">
        <v>1380</v>
      </c>
      <c r="C9" t="s">
        <v>1381</v>
      </c>
      <c r="D9" t="s">
        <v>1373</v>
      </c>
    </row>
    <row r="10" spans="1:4" x14ac:dyDescent="0.25">
      <c r="A10">
        <v>9</v>
      </c>
      <c r="B10" t="s">
        <v>1382</v>
      </c>
      <c r="C10" t="s">
        <v>1383</v>
      </c>
      <c r="D10" t="s">
        <v>1373</v>
      </c>
    </row>
    <row r="11" spans="1:4" x14ac:dyDescent="0.25">
      <c r="A11">
        <v>10</v>
      </c>
      <c r="B11" t="s">
        <v>1384</v>
      </c>
      <c r="C11" t="s">
        <v>1385</v>
      </c>
      <c r="D11" t="s">
        <v>1373</v>
      </c>
    </row>
    <row r="12" spans="1:4" x14ac:dyDescent="0.25">
      <c r="A12" s="9">
        <v>11</v>
      </c>
      <c r="B12" s="6" t="s">
        <v>6</v>
      </c>
      <c r="C12" s="5" t="s">
        <v>7</v>
      </c>
      <c r="D12" s="6" t="s">
        <v>1365</v>
      </c>
    </row>
    <row r="13" spans="1:4" x14ac:dyDescent="0.25">
      <c r="A13" s="9">
        <v>12</v>
      </c>
      <c r="B13" s="6" t="s">
        <v>8</v>
      </c>
      <c r="C13" s="5" t="s">
        <v>9</v>
      </c>
      <c r="D13" s="6" t="s">
        <v>1365</v>
      </c>
    </row>
    <row r="14" spans="1:4" x14ac:dyDescent="0.25">
      <c r="A14" s="9">
        <v>13</v>
      </c>
      <c r="B14" s="6" t="s">
        <v>1386</v>
      </c>
      <c r="C14" s="5" t="s">
        <v>1387</v>
      </c>
      <c r="D14" s="6" t="s">
        <v>1373</v>
      </c>
    </row>
    <row r="15" spans="1:4" x14ac:dyDescent="0.25">
      <c r="A15" s="9">
        <v>14</v>
      </c>
      <c r="B15" s="6" t="s">
        <v>1388</v>
      </c>
      <c r="C15" s="5" t="s">
        <v>1389</v>
      </c>
      <c r="D15" s="6" t="s">
        <v>1373</v>
      </c>
    </row>
    <row r="16" spans="1:4" x14ac:dyDescent="0.25">
      <c r="A16" s="9">
        <v>15</v>
      </c>
      <c r="B16" s="6" t="s">
        <v>1390</v>
      </c>
      <c r="C16" s="5" t="s">
        <v>1391</v>
      </c>
      <c r="D16" s="6" t="s">
        <v>1363</v>
      </c>
    </row>
    <row r="17" spans="1:4" x14ac:dyDescent="0.25">
      <c r="A17" s="9">
        <v>16</v>
      </c>
      <c r="B17" s="14" t="s">
        <v>10</v>
      </c>
      <c r="C17" s="5" t="s">
        <v>11</v>
      </c>
      <c r="D17" s="6" t="s">
        <v>1365</v>
      </c>
    </row>
    <row r="18" spans="1:4" x14ac:dyDescent="0.25">
      <c r="A18" s="9">
        <v>17</v>
      </c>
      <c r="B18" s="6" t="s">
        <v>1392</v>
      </c>
      <c r="C18" s="5" t="s">
        <v>1393</v>
      </c>
      <c r="D18" s="6" t="s">
        <v>1373</v>
      </c>
    </row>
    <row r="19" spans="1:4" x14ac:dyDescent="0.25">
      <c r="A19" s="9">
        <v>18</v>
      </c>
      <c r="B19" s="14" t="s">
        <v>13</v>
      </c>
      <c r="C19" s="6" t="s">
        <v>14</v>
      </c>
      <c r="D19" s="6" t="s">
        <v>1365</v>
      </c>
    </row>
    <row r="20" spans="1:4" x14ac:dyDescent="0.25">
      <c r="A20" s="9">
        <v>19</v>
      </c>
      <c r="B20" s="7" t="s">
        <v>16</v>
      </c>
      <c r="C20" s="5" t="s">
        <v>17</v>
      </c>
      <c r="D20" s="6" t="s">
        <v>1365</v>
      </c>
    </row>
    <row r="21" spans="1:4" x14ac:dyDescent="0.25">
      <c r="A21" s="9">
        <v>20</v>
      </c>
      <c r="B21" s="6" t="s">
        <v>1394</v>
      </c>
      <c r="C21" s="5" t="s">
        <v>1395</v>
      </c>
      <c r="D21" s="6" t="s">
        <v>1373</v>
      </c>
    </row>
    <row r="22" spans="1:4" x14ac:dyDescent="0.25">
      <c r="A22" s="9">
        <v>21</v>
      </c>
      <c r="B22" s="6" t="s">
        <v>250</v>
      </c>
      <c r="C22" s="5" t="s">
        <v>1396</v>
      </c>
      <c r="D22" s="6" t="s">
        <v>1373</v>
      </c>
    </row>
    <row r="23" spans="1:4" x14ac:dyDescent="0.25">
      <c r="A23" s="9">
        <v>22</v>
      </c>
      <c r="B23" s="6" t="s">
        <v>1397</v>
      </c>
      <c r="C23" s="5" t="s">
        <v>1398</v>
      </c>
      <c r="D23" s="6" t="s">
        <v>1373</v>
      </c>
    </row>
    <row r="24" spans="1:4" x14ac:dyDescent="0.25">
      <c r="A24" s="9">
        <v>23</v>
      </c>
      <c r="B24" s="6" t="s">
        <v>1399</v>
      </c>
      <c r="C24" s="5" t="s">
        <v>1400</v>
      </c>
      <c r="D24" s="6" t="s">
        <v>1373</v>
      </c>
    </row>
    <row r="25" spans="1:4" x14ac:dyDescent="0.25">
      <c r="A25">
        <v>25</v>
      </c>
      <c r="B25" t="s">
        <v>1066</v>
      </c>
      <c r="C25" t="s">
        <v>1067</v>
      </c>
      <c r="D25" t="s">
        <v>1363</v>
      </c>
    </row>
    <row r="26" spans="1:4" x14ac:dyDescent="0.25">
      <c r="A26" s="9">
        <v>27</v>
      </c>
      <c r="B26" s="6" t="s">
        <v>24</v>
      </c>
      <c r="C26" s="5" t="s">
        <v>25</v>
      </c>
      <c r="D26" s="6" t="s">
        <v>1365</v>
      </c>
    </row>
    <row r="27" spans="1:4" x14ac:dyDescent="0.25">
      <c r="A27" s="9">
        <v>28</v>
      </c>
      <c r="B27" s="6" t="s">
        <v>26</v>
      </c>
      <c r="C27" s="5" t="s">
        <v>27</v>
      </c>
      <c r="D27" s="6" t="s">
        <v>1365</v>
      </c>
    </row>
    <row r="28" spans="1:4" x14ac:dyDescent="0.25">
      <c r="A28" s="9">
        <v>29</v>
      </c>
      <c r="B28" s="14" t="s">
        <v>28</v>
      </c>
      <c r="C28" s="5" t="s">
        <v>29</v>
      </c>
      <c r="D28" s="6" t="s">
        <v>1365</v>
      </c>
    </row>
    <row r="29" spans="1:4" x14ac:dyDescent="0.25">
      <c r="A29" s="9">
        <v>30</v>
      </c>
      <c r="B29" s="6" t="s">
        <v>1401</v>
      </c>
      <c r="C29" s="5" t="s">
        <v>1402</v>
      </c>
      <c r="D29" s="6" t="s">
        <v>1373</v>
      </c>
    </row>
    <row r="30" spans="1:4" x14ac:dyDescent="0.25">
      <c r="A30" s="9">
        <v>32</v>
      </c>
      <c r="B30" s="6" t="s">
        <v>1403</v>
      </c>
      <c r="C30" s="5" t="s">
        <v>1404</v>
      </c>
      <c r="D30" s="6" t="s">
        <v>1373</v>
      </c>
    </row>
    <row r="31" spans="1:4" x14ac:dyDescent="0.25">
      <c r="A31" s="9">
        <v>34</v>
      </c>
      <c r="B31" s="6" t="s">
        <v>1405</v>
      </c>
      <c r="C31" s="5" t="s">
        <v>1406</v>
      </c>
      <c r="D31" s="6" t="s">
        <v>1363</v>
      </c>
    </row>
    <row r="32" spans="1:4" x14ac:dyDescent="0.25">
      <c r="A32" s="9">
        <v>35</v>
      </c>
      <c r="B32" s="6" t="s">
        <v>1407</v>
      </c>
      <c r="C32" s="5" t="s">
        <v>1408</v>
      </c>
      <c r="D32" s="6" t="s">
        <v>1373</v>
      </c>
    </row>
    <row r="33" spans="1:4" x14ac:dyDescent="0.25">
      <c r="A33" s="9">
        <v>37</v>
      </c>
      <c r="B33" s="6" t="s">
        <v>1409</v>
      </c>
      <c r="C33" s="5" t="s">
        <v>1410</v>
      </c>
      <c r="D33" s="6" t="s">
        <v>1373</v>
      </c>
    </row>
    <row r="34" spans="1:4" x14ac:dyDescent="0.25">
      <c r="A34" s="9">
        <v>38</v>
      </c>
      <c r="B34" s="6" t="s">
        <v>1411</v>
      </c>
      <c r="C34" s="5" t="s">
        <v>1412</v>
      </c>
      <c r="D34" s="6" t="s">
        <v>1373</v>
      </c>
    </row>
    <row r="35" spans="1:4" x14ac:dyDescent="0.25">
      <c r="A35" s="9">
        <v>40</v>
      </c>
      <c r="B35" s="6" t="s">
        <v>1413</v>
      </c>
      <c r="C35" s="5" t="s">
        <v>1414</v>
      </c>
      <c r="D35" s="6" t="s">
        <v>1373</v>
      </c>
    </row>
    <row r="36" spans="1:4" x14ac:dyDescent="0.25">
      <c r="A36" s="9">
        <v>41</v>
      </c>
      <c r="B36" s="6" t="s">
        <v>1415</v>
      </c>
      <c r="C36" s="5" t="s">
        <v>1416</v>
      </c>
      <c r="D36" s="6" t="s">
        <v>1373</v>
      </c>
    </row>
    <row r="37" spans="1:4" x14ac:dyDescent="0.25">
      <c r="A37" s="10">
        <v>42</v>
      </c>
      <c r="B37" s="6" t="s">
        <v>50</v>
      </c>
      <c r="C37" s="5" t="s">
        <v>51</v>
      </c>
      <c r="D37" s="6" t="s">
        <v>1366</v>
      </c>
    </row>
    <row r="38" spans="1:4" x14ac:dyDescent="0.25">
      <c r="A38">
        <v>43</v>
      </c>
      <c r="B38" s="9" t="s">
        <v>1417</v>
      </c>
      <c r="C38" s="5" t="s">
        <v>1418</v>
      </c>
      <c r="D38" s="11" t="s">
        <v>1373</v>
      </c>
    </row>
    <row r="39" spans="1:4" x14ac:dyDescent="0.25">
      <c r="A39" s="9">
        <v>44</v>
      </c>
      <c r="B39" s="6" t="s">
        <v>52</v>
      </c>
      <c r="C39" s="5" t="s">
        <v>53</v>
      </c>
      <c r="D39" s="6" t="s">
        <v>1366</v>
      </c>
    </row>
    <row r="40" spans="1:4" x14ac:dyDescent="0.25">
      <c r="A40">
        <v>45</v>
      </c>
      <c r="B40" s="9" t="s">
        <v>1419</v>
      </c>
      <c r="C40" s="5" t="s">
        <v>1420</v>
      </c>
      <c r="D40" s="11" t="s">
        <v>1373</v>
      </c>
    </row>
    <row r="41" spans="1:4" x14ac:dyDescent="0.25">
      <c r="A41" s="9">
        <v>46</v>
      </c>
      <c r="B41" s="6" t="s">
        <v>54</v>
      </c>
      <c r="C41" s="5" t="s">
        <v>55</v>
      </c>
      <c r="D41" s="6" t="s">
        <v>1366</v>
      </c>
    </row>
    <row r="42" spans="1:4" x14ac:dyDescent="0.25">
      <c r="A42">
        <v>47</v>
      </c>
      <c r="B42" s="9" t="s">
        <v>1421</v>
      </c>
      <c r="C42" s="5" t="s">
        <v>1422</v>
      </c>
      <c r="D42" s="11" t="s">
        <v>1363</v>
      </c>
    </row>
    <row r="43" spans="1:4" x14ac:dyDescent="0.25">
      <c r="A43">
        <v>48</v>
      </c>
      <c r="B43" s="9" t="s">
        <v>56</v>
      </c>
      <c r="C43" s="5" t="s">
        <v>57</v>
      </c>
      <c r="D43" s="11" t="s">
        <v>1363</v>
      </c>
    </row>
    <row r="44" spans="1:4" x14ac:dyDescent="0.25">
      <c r="A44">
        <v>49</v>
      </c>
      <c r="B44" s="9" t="s">
        <v>1423</v>
      </c>
      <c r="C44" s="5" t="s">
        <v>1424</v>
      </c>
      <c r="D44" s="11" t="s">
        <v>1373</v>
      </c>
    </row>
    <row r="45" spans="1:4" x14ac:dyDescent="0.25">
      <c r="A45" s="9">
        <v>50</v>
      </c>
      <c r="B45" s="6" t="s">
        <v>58</v>
      </c>
      <c r="C45" s="5" t="s">
        <v>59</v>
      </c>
      <c r="D45" s="6" t="s">
        <v>1365</v>
      </c>
    </row>
    <row r="46" spans="1:4" x14ac:dyDescent="0.25">
      <c r="A46" s="9">
        <v>51</v>
      </c>
      <c r="B46" s="6" t="s">
        <v>60</v>
      </c>
      <c r="C46" s="5" t="s">
        <v>61</v>
      </c>
      <c r="D46" s="6" t="s">
        <v>1366</v>
      </c>
    </row>
    <row r="47" spans="1:4" x14ac:dyDescent="0.25">
      <c r="A47">
        <v>52</v>
      </c>
      <c r="B47" s="9" t="s">
        <v>1425</v>
      </c>
      <c r="C47" s="5" t="s">
        <v>1426</v>
      </c>
      <c r="D47" s="11" t="s">
        <v>1373</v>
      </c>
    </row>
    <row r="48" spans="1:4" x14ac:dyDescent="0.25">
      <c r="A48" s="9">
        <v>53</v>
      </c>
      <c r="B48" s="6" t="s">
        <v>26</v>
      </c>
      <c r="C48" s="5" t="s">
        <v>62</v>
      </c>
      <c r="D48" s="6" t="s">
        <v>1365</v>
      </c>
    </row>
    <row r="49" spans="1:4" x14ac:dyDescent="0.25">
      <c r="A49" s="9">
        <v>54</v>
      </c>
      <c r="B49" s="6" t="s">
        <v>63</v>
      </c>
      <c r="C49" s="5" t="s">
        <v>64</v>
      </c>
      <c r="D49" s="6" t="s">
        <v>1365</v>
      </c>
    </row>
    <row r="50" spans="1:4" x14ac:dyDescent="0.25">
      <c r="A50" s="9">
        <v>55</v>
      </c>
      <c r="B50" s="6" t="s">
        <v>65</v>
      </c>
      <c r="C50" s="5" t="s">
        <v>66</v>
      </c>
      <c r="D50" s="6" t="s">
        <v>1365</v>
      </c>
    </row>
    <row r="51" spans="1:4" x14ac:dyDescent="0.25">
      <c r="A51" s="9">
        <v>56</v>
      </c>
      <c r="B51" s="6" t="s">
        <v>68</v>
      </c>
      <c r="C51" s="5" t="s">
        <v>69</v>
      </c>
      <c r="D51" s="6" t="s">
        <v>1365</v>
      </c>
    </row>
    <row r="52" spans="1:4" x14ac:dyDescent="0.25">
      <c r="A52">
        <v>57</v>
      </c>
      <c r="B52" s="9" t="s">
        <v>1427</v>
      </c>
      <c r="C52" s="5" t="s">
        <v>1428</v>
      </c>
      <c r="D52" s="11" t="s">
        <v>1373</v>
      </c>
    </row>
    <row r="53" spans="1:4" x14ac:dyDescent="0.25">
      <c r="A53">
        <v>58</v>
      </c>
      <c r="B53" s="9" t="s">
        <v>1429</v>
      </c>
      <c r="C53" s="5" t="s">
        <v>1430</v>
      </c>
      <c r="D53" s="11" t="s">
        <v>1373</v>
      </c>
    </row>
    <row r="54" spans="1:4" s="24" customFormat="1" x14ac:dyDescent="0.25">
      <c r="A54" s="24">
        <v>59</v>
      </c>
      <c r="B54" s="10" t="s">
        <v>1431</v>
      </c>
      <c r="C54" s="4" t="s">
        <v>1432</v>
      </c>
      <c r="D54" s="11" t="s">
        <v>1373</v>
      </c>
    </row>
    <row r="55" spans="1:4" x14ac:dyDescent="0.25">
      <c r="A55">
        <v>60</v>
      </c>
      <c r="B55" t="s">
        <v>1068</v>
      </c>
      <c r="C55" t="s">
        <v>1069</v>
      </c>
      <c r="D55" t="s">
        <v>1363</v>
      </c>
    </row>
    <row r="56" spans="1:4" x14ac:dyDescent="0.25">
      <c r="A56">
        <v>61</v>
      </c>
      <c r="B56" s="9" t="s">
        <v>1433</v>
      </c>
      <c r="C56" s="5" t="s">
        <v>1434</v>
      </c>
      <c r="D56" s="11" t="s">
        <v>1373</v>
      </c>
    </row>
    <row r="57" spans="1:4" x14ac:dyDescent="0.25">
      <c r="A57" s="9">
        <v>62</v>
      </c>
      <c r="B57" s="6" t="s">
        <v>70</v>
      </c>
      <c r="C57" s="5" t="s">
        <v>71</v>
      </c>
      <c r="D57" s="6" t="s">
        <v>1366</v>
      </c>
    </row>
    <row r="58" spans="1:4" x14ac:dyDescent="0.25">
      <c r="A58">
        <v>63</v>
      </c>
      <c r="B58" s="9" t="s">
        <v>758</v>
      </c>
      <c r="C58" s="5" t="s">
        <v>1435</v>
      </c>
      <c r="D58" s="11" t="s">
        <v>1373</v>
      </c>
    </row>
    <row r="59" spans="1:4" x14ac:dyDescent="0.25">
      <c r="A59">
        <v>64</v>
      </c>
      <c r="B59" s="9" t="s">
        <v>1436</v>
      </c>
      <c r="C59" s="5" t="s">
        <v>1437</v>
      </c>
      <c r="D59" s="11" t="s">
        <v>1373</v>
      </c>
    </row>
    <row r="60" spans="1:4" x14ac:dyDescent="0.25">
      <c r="A60">
        <v>65</v>
      </c>
      <c r="B60" s="9" t="s">
        <v>1438</v>
      </c>
      <c r="C60" s="5" t="s">
        <v>1439</v>
      </c>
      <c r="D60" s="11" t="s">
        <v>1373</v>
      </c>
    </row>
    <row r="61" spans="1:4" x14ac:dyDescent="0.25">
      <c r="A61">
        <v>66</v>
      </c>
      <c r="B61" s="9" t="s">
        <v>1440</v>
      </c>
      <c r="C61" s="5" t="s">
        <v>1441</v>
      </c>
      <c r="D61" s="11" t="s">
        <v>1373</v>
      </c>
    </row>
    <row r="62" spans="1:4" x14ac:dyDescent="0.25">
      <c r="A62" s="9">
        <v>67</v>
      </c>
      <c r="B62" s="6" t="s">
        <v>72</v>
      </c>
      <c r="C62" s="5" t="s">
        <v>73</v>
      </c>
      <c r="D62" s="6" t="s">
        <v>1365</v>
      </c>
    </row>
    <row r="63" spans="1:4" x14ac:dyDescent="0.25">
      <c r="A63">
        <v>68</v>
      </c>
      <c r="B63" t="s">
        <v>1070</v>
      </c>
      <c r="C63" t="s">
        <v>1071</v>
      </c>
      <c r="D63" t="s">
        <v>1363</v>
      </c>
    </row>
    <row r="64" spans="1:4" x14ac:dyDescent="0.25">
      <c r="A64" s="9">
        <v>69</v>
      </c>
      <c r="B64" s="6" t="s">
        <v>1442</v>
      </c>
      <c r="C64" s="5" t="s">
        <v>1443</v>
      </c>
      <c r="D64" s="6" t="s">
        <v>1363</v>
      </c>
    </row>
    <row r="65" spans="1:4" x14ac:dyDescent="0.25">
      <c r="A65">
        <v>70</v>
      </c>
      <c r="B65" t="s">
        <v>1072</v>
      </c>
      <c r="C65" t="s">
        <v>1073</v>
      </c>
      <c r="D65" t="s">
        <v>1363</v>
      </c>
    </row>
    <row r="66" spans="1:4" x14ac:dyDescent="0.25">
      <c r="A66">
        <v>71</v>
      </c>
      <c r="B66" t="s">
        <v>1444</v>
      </c>
      <c r="C66" t="s">
        <v>1445</v>
      </c>
      <c r="D66" t="s">
        <v>1363</v>
      </c>
    </row>
    <row r="67" spans="1:4" x14ac:dyDescent="0.25">
      <c r="A67">
        <v>72</v>
      </c>
      <c r="B67" t="s">
        <v>1446</v>
      </c>
      <c r="C67" t="s">
        <v>1447</v>
      </c>
      <c r="D67" t="s">
        <v>1373</v>
      </c>
    </row>
    <row r="68" spans="1:4" x14ac:dyDescent="0.25">
      <c r="A68">
        <v>73</v>
      </c>
      <c r="B68" s="9" t="s">
        <v>1448</v>
      </c>
      <c r="C68" s="5" t="s">
        <v>1449</v>
      </c>
      <c r="D68" s="11" t="s">
        <v>1363</v>
      </c>
    </row>
    <row r="69" spans="1:4" x14ac:dyDescent="0.25">
      <c r="A69" s="9">
        <v>74</v>
      </c>
      <c r="B69" s="6" t="s">
        <v>74</v>
      </c>
      <c r="C69" s="5" t="s">
        <v>75</v>
      </c>
      <c r="D69" s="6" t="s">
        <v>1365</v>
      </c>
    </row>
    <row r="70" spans="1:4" x14ac:dyDescent="0.25">
      <c r="A70" s="9">
        <v>75</v>
      </c>
      <c r="B70" s="6" t="s">
        <v>76</v>
      </c>
      <c r="C70" s="5" t="s">
        <v>77</v>
      </c>
      <c r="D70" s="6" t="s">
        <v>1367</v>
      </c>
    </row>
    <row r="71" spans="1:4" x14ac:dyDescent="0.25">
      <c r="A71">
        <v>76</v>
      </c>
      <c r="B71" s="9" t="s">
        <v>1450</v>
      </c>
      <c r="C71" s="5" t="s">
        <v>1451</v>
      </c>
      <c r="D71" s="11" t="s">
        <v>1373</v>
      </c>
    </row>
    <row r="72" spans="1:4" x14ac:dyDescent="0.25">
      <c r="A72" s="9">
        <v>77</v>
      </c>
      <c r="B72" s="6" t="s">
        <v>78</v>
      </c>
      <c r="C72" s="5" t="s">
        <v>79</v>
      </c>
      <c r="D72" s="6" t="s">
        <v>1365</v>
      </c>
    </row>
    <row r="73" spans="1:4" x14ac:dyDescent="0.25">
      <c r="A73">
        <v>78</v>
      </c>
      <c r="B73" t="s">
        <v>1074</v>
      </c>
      <c r="C73" t="s">
        <v>1075</v>
      </c>
      <c r="D73" t="s">
        <v>1363</v>
      </c>
    </row>
    <row r="74" spans="1:4" x14ac:dyDescent="0.25">
      <c r="A74" s="9">
        <v>79</v>
      </c>
      <c r="B74" s="6" t="s">
        <v>80</v>
      </c>
      <c r="C74" s="5" t="s">
        <v>81</v>
      </c>
      <c r="D74" s="6" t="s">
        <v>1365</v>
      </c>
    </row>
    <row r="75" spans="1:4" x14ac:dyDescent="0.25">
      <c r="A75" s="9">
        <v>80</v>
      </c>
      <c r="B75" s="6" t="s">
        <v>80</v>
      </c>
      <c r="C75" s="5" t="s">
        <v>82</v>
      </c>
      <c r="D75" s="6" t="s">
        <v>1365</v>
      </c>
    </row>
    <row r="76" spans="1:4" x14ac:dyDescent="0.25">
      <c r="A76" s="9">
        <v>81</v>
      </c>
      <c r="B76" s="6" t="s">
        <v>83</v>
      </c>
      <c r="C76" s="5" t="s">
        <v>84</v>
      </c>
      <c r="D76" s="6" t="s">
        <v>1365</v>
      </c>
    </row>
    <row r="77" spans="1:4" x14ac:dyDescent="0.25">
      <c r="A77">
        <v>82</v>
      </c>
      <c r="B77" s="9" t="s">
        <v>1452</v>
      </c>
      <c r="C77" s="5" t="s">
        <v>1453</v>
      </c>
      <c r="D77" s="11" t="s">
        <v>1373</v>
      </c>
    </row>
    <row r="78" spans="1:4" x14ac:dyDescent="0.25">
      <c r="A78">
        <v>83</v>
      </c>
      <c r="B78" s="9" t="s">
        <v>1454</v>
      </c>
      <c r="C78" s="5" t="s">
        <v>1455</v>
      </c>
      <c r="D78" s="11" t="s">
        <v>1373</v>
      </c>
    </row>
    <row r="79" spans="1:4" x14ac:dyDescent="0.25">
      <c r="A79">
        <v>85</v>
      </c>
      <c r="B79" s="9" t="s">
        <v>1456</v>
      </c>
      <c r="C79" s="5" t="s">
        <v>1457</v>
      </c>
      <c r="D79" s="11" t="s">
        <v>1373</v>
      </c>
    </row>
    <row r="80" spans="1:4" x14ac:dyDescent="0.25">
      <c r="A80" s="9">
        <v>86</v>
      </c>
      <c r="B80" s="6" t="s">
        <v>90</v>
      </c>
      <c r="C80" s="5" t="s">
        <v>91</v>
      </c>
      <c r="D80" s="6" t="s">
        <v>1366</v>
      </c>
    </row>
    <row r="81" spans="1:4" x14ac:dyDescent="0.25">
      <c r="A81" s="9">
        <v>87</v>
      </c>
      <c r="B81" s="11" t="s">
        <v>1321</v>
      </c>
      <c r="C81" s="4" t="s">
        <v>92</v>
      </c>
      <c r="D81" s="11" t="s">
        <v>1366</v>
      </c>
    </row>
    <row r="82" spans="1:4" x14ac:dyDescent="0.25">
      <c r="A82" s="9">
        <v>88</v>
      </c>
      <c r="B82" s="6" t="s">
        <v>93</v>
      </c>
      <c r="C82" s="5" t="s">
        <v>94</v>
      </c>
      <c r="D82" s="6" t="s">
        <v>1365</v>
      </c>
    </row>
    <row r="83" spans="1:4" x14ac:dyDescent="0.25">
      <c r="A83">
        <v>89</v>
      </c>
      <c r="B83" s="9" t="s">
        <v>1458</v>
      </c>
      <c r="C83" s="5" t="s">
        <v>1459</v>
      </c>
      <c r="D83" s="11" t="s">
        <v>1373</v>
      </c>
    </row>
    <row r="84" spans="1:4" x14ac:dyDescent="0.25">
      <c r="A84" s="9">
        <v>90</v>
      </c>
      <c r="B84" s="6" t="s">
        <v>95</v>
      </c>
      <c r="C84" s="5" t="s">
        <v>96</v>
      </c>
      <c r="D84" s="6" t="s">
        <v>1367</v>
      </c>
    </row>
    <row r="85" spans="1:4" x14ac:dyDescent="0.25">
      <c r="A85" s="9">
        <v>91</v>
      </c>
      <c r="B85" s="6" t="s">
        <v>97</v>
      </c>
      <c r="C85" s="5" t="s">
        <v>98</v>
      </c>
      <c r="D85" s="6" t="s">
        <v>1365</v>
      </c>
    </row>
    <row r="86" spans="1:4" x14ac:dyDescent="0.25">
      <c r="A86" s="9">
        <v>92</v>
      </c>
      <c r="B86" s="6" t="s">
        <v>99</v>
      </c>
      <c r="C86" s="5" t="s">
        <v>100</v>
      </c>
      <c r="D86" s="6" t="s">
        <v>1365</v>
      </c>
    </row>
    <row r="87" spans="1:4" x14ac:dyDescent="0.25">
      <c r="A87" s="9">
        <v>93</v>
      </c>
      <c r="B87" s="6" t="s">
        <v>101</v>
      </c>
      <c r="C87" s="5" t="s">
        <v>102</v>
      </c>
      <c r="D87" s="6" t="s">
        <v>1365</v>
      </c>
    </row>
    <row r="88" spans="1:4" x14ac:dyDescent="0.25">
      <c r="A88" s="9">
        <v>94</v>
      </c>
      <c r="B88" s="6" t="s">
        <v>1460</v>
      </c>
      <c r="C88" s="5" t="s">
        <v>1461</v>
      </c>
      <c r="D88" s="6" t="s">
        <v>1373</v>
      </c>
    </row>
    <row r="89" spans="1:4" x14ac:dyDescent="0.25">
      <c r="A89" s="9">
        <v>96</v>
      </c>
      <c r="B89" s="6" t="s">
        <v>111</v>
      </c>
      <c r="C89" s="5" t="s">
        <v>112</v>
      </c>
      <c r="D89" s="6" t="s">
        <v>1365</v>
      </c>
    </row>
    <row r="90" spans="1:4" x14ac:dyDescent="0.25">
      <c r="A90" s="9">
        <v>97</v>
      </c>
      <c r="B90" s="6" t="s">
        <v>113</v>
      </c>
      <c r="C90" s="5" t="s">
        <v>114</v>
      </c>
      <c r="D90" s="6" t="s">
        <v>1366</v>
      </c>
    </row>
    <row r="91" spans="1:4" x14ac:dyDescent="0.25">
      <c r="A91" s="9">
        <v>98</v>
      </c>
      <c r="B91" s="6" t="s">
        <v>115</v>
      </c>
      <c r="C91" s="5" t="s">
        <v>116</v>
      </c>
      <c r="D91" s="6" t="s">
        <v>1365</v>
      </c>
    </row>
    <row r="92" spans="1:4" x14ac:dyDescent="0.25">
      <c r="A92" s="9">
        <v>99</v>
      </c>
      <c r="B92" s="6" t="s">
        <v>117</v>
      </c>
      <c r="C92" s="5" t="s">
        <v>118</v>
      </c>
      <c r="D92" s="6" t="s">
        <v>1365</v>
      </c>
    </row>
    <row r="93" spans="1:4" x14ac:dyDescent="0.25">
      <c r="A93" s="9">
        <v>100</v>
      </c>
      <c r="B93" s="6" t="s">
        <v>119</v>
      </c>
      <c r="C93" s="5" t="s">
        <v>120</v>
      </c>
      <c r="D93" s="6" t="s">
        <v>1365</v>
      </c>
    </row>
    <row r="94" spans="1:4" x14ac:dyDescent="0.25">
      <c r="A94" s="9">
        <v>101</v>
      </c>
      <c r="B94" s="6" t="s">
        <v>121</v>
      </c>
      <c r="C94" s="5" t="s">
        <v>122</v>
      </c>
      <c r="D94" s="6" t="s">
        <v>1365</v>
      </c>
    </row>
    <row r="95" spans="1:4" x14ac:dyDescent="0.25">
      <c r="A95" s="9">
        <v>102</v>
      </c>
      <c r="B95" s="6" t="s">
        <v>123</v>
      </c>
      <c r="C95" s="5" t="s">
        <v>124</v>
      </c>
      <c r="D95" s="6" t="s">
        <v>1365</v>
      </c>
    </row>
    <row r="96" spans="1:4" x14ac:dyDescent="0.25">
      <c r="A96" s="9">
        <v>103</v>
      </c>
      <c r="B96" s="6" t="s">
        <v>1462</v>
      </c>
      <c r="C96" s="5" t="s">
        <v>1463</v>
      </c>
      <c r="D96" s="6" t="s">
        <v>1373</v>
      </c>
    </row>
    <row r="97" spans="1:4" x14ac:dyDescent="0.25">
      <c r="A97">
        <v>104</v>
      </c>
      <c r="B97" t="s">
        <v>255</v>
      </c>
      <c r="C97" t="s">
        <v>1464</v>
      </c>
      <c r="D97" t="s">
        <v>1373</v>
      </c>
    </row>
    <row r="98" spans="1:4" x14ac:dyDescent="0.25">
      <c r="A98">
        <v>105</v>
      </c>
      <c r="B98" s="9" t="s">
        <v>1465</v>
      </c>
      <c r="C98" s="5" t="s">
        <v>1466</v>
      </c>
      <c r="D98" s="11" t="s">
        <v>1373</v>
      </c>
    </row>
    <row r="99" spans="1:4" x14ac:dyDescent="0.25">
      <c r="A99" s="9">
        <v>106</v>
      </c>
      <c r="B99" s="6" t="s">
        <v>125</v>
      </c>
      <c r="C99" s="5" t="s">
        <v>126</v>
      </c>
      <c r="D99" s="6" t="s">
        <v>1367</v>
      </c>
    </row>
    <row r="100" spans="1:4" x14ac:dyDescent="0.25">
      <c r="A100">
        <v>107</v>
      </c>
      <c r="B100" t="s">
        <v>1076</v>
      </c>
      <c r="C100" t="s">
        <v>1077</v>
      </c>
      <c r="D100" t="s">
        <v>1363</v>
      </c>
    </row>
    <row r="101" spans="1:4" x14ac:dyDescent="0.25">
      <c r="A101" s="9">
        <v>109</v>
      </c>
      <c r="B101" s="6" t="s">
        <v>136</v>
      </c>
      <c r="C101" s="5" t="s">
        <v>137</v>
      </c>
      <c r="D101" s="6" t="s">
        <v>1365</v>
      </c>
    </row>
    <row r="102" spans="1:4" x14ac:dyDescent="0.25">
      <c r="A102">
        <v>110</v>
      </c>
      <c r="B102" s="9" t="s">
        <v>1467</v>
      </c>
      <c r="C102" s="5" t="s">
        <v>1468</v>
      </c>
      <c r="D102" s="11" t="s">
        <v>1373</v>
      </c>
    </row>
    <row r="103" spans="1:4" x14ac:dyDescent="0.25">
      <c r="A103">
        <v>111</v>
      </c>
      <c r="B103" t="s">
        <v>1078</v>
      </c>
      <c r="C103" t="s">
        <v>1079</v>
      </c>
      <c r="D103" t="s">
        <v>1363</v>
      </c>
    </row>
    <row r="104" spans="1:4" x14ac:dyDescent="0.25">
      <c r="A104">
        <v>112</v>
      </c>
      <c r="B104" s="9" t="s">
        <v>68</v>
      </c>
      <c r="C104" s="5" t="s">
        <v>1469</v>
      </c>
      <c r="D104" s="11" t="s">
        <v>1373</v>
      </c>
    </row>
    <row r="105" spans="1:4" x14ac:dyDescent="0.25">
      <c r="A105">
        <v>113</v>
      </c>
      <c r="B105" s="9" t="s">
        <v>1470</v>
      </c>
      <c r="C105" s="5" t="s">
        <v>1471</v>
      </c>
      <c r="D105" s="11" t="s">
        <v>1363</v>
      </c>
    </row>
    <row r="106" spans="1:4" x14ac:dyDescent="0.25">
      <c r="A106">
        <v>114</v>
      </c>
      <c r="B106" s="9" t="s">
        <v>1472</v>
      </c>
      <c r="C106" s="5" t="s">
        <v>1080</v>
      </c>
      <c r="D106" s="11" t="s">
        <v>1363</v>
      </c>
    </row>
    <row r="107" spans="1:4" x14ac:dyDescent="0.25">
      <c r="A107">
        <v>116</v>
      </c>
      <c r="B107" s="9" t="s">
        <v>1473</v>
      </c>
      <c r="C107" s="5" t="s">
        <v>1474</v>
      </c>
      <c r="D107" s="11" t="s">
        <v>1373</v>
      </c>
    </row>
    <row r="108" spans="1:4" x14ac:dyDescent="0.25">
      <c r="A108" s="9">
        <v>117</v>
      </c>
      <c r="B108" s="6" t="s">
        <v>144</v>
      </c>
      <c r="C108" s="5" t="s">
        <v>145</v>
      </c>
      <c r="D108" s="6" t="s">
        <v>1365</v>
      </c>
    </row>
    <row r="109" spans="1:4" x14ac:dyDescent="0.25">
      <c r="A109" s="9">
        <v>118</v>
      </c>
      <c r="B109" s="6" t="s">
        <v>146</v>
      </c>
      <c r="C109" s="5" t="s">
        <v>147</v>
      </c>
      <c r="D109" s="11" t="s">
        <v>1363</v>
      </c>
    </row>
    <row r="110" spans="1:4" x14ac:dyDescent="0.25">
      <c r="A110" s="9">
        <v>119</v>
      </c>
      <c r="B110" s="6" t="s">
        <v>1475</v>
      </c>
      <c r="C110" s="5" t="s">
        <v>1476</v>
      </c>
      <c r="D110" s="11" t="s">
        <v>1373</v>
      </c>
    </row>
    <row r="111" spans="1:4" x14ac:dyDescent="0.25">
      <c r="A111" s="9">
        <v>120</v>
      </c>
      <c r="B111" s="6" t="s">
        <v>1477</v>
      </c>
      <c r="C111" s="5" t="s">
        <v>1478</v>
      </c>
      <c r="D111" s="11" t="s">
        <v>1373</v>
      </c>
    </row>
    <row r="112" spans="1:4" x14ac:dyDescent="0.25">
      <c r="A112" s="9">
        <v>122</v>
      </c>
      <c r="B112" s="6" t="s">
        <v>154</v>
      </c>
      <c r="C112" s="5" t="s">
        <v>155</v>
      </c>
      <c r="D112" s="6" t="s">
        <v>1365</v>
      </c>
    </row>
    <row r="113" spans="1:4" x14ac:dyDescent="0.25">
      <c r="A113" s="9">
        <v>123</v>
      </c>
      <c r="B113" s="6" t="s">
        <v>1479</v>
      </c>
      <c r="C113" s="5" t="s">
        <v>1480</v>
      </c>
      <c r="D113" s="6" t="s">
        <v>1373</v>
      </c>
    </row>
    <row r="114" spans="1:4" ht="105" x14ac:dyDescent="0.25">
      <c r="A114">
        <v>124</v>
      </c>
      <c r="B114" s="1" t="s">
        <v>1082</v>
      </c>
      <c r="C114" s="3" t="s">
        <v>1083</v>
      </c>
      <c r="D114" t="s">
        <v>1084</v>
      </c>
    </row>
    <row r="115" spans="1:4" x14ac:dyDescent="0.25">
      <c r="A115" s="9">
        <v>125</v>
      </c>
      <c r="B115" s="6" t="s">
        <v>156</v>
      </c>
      <c r="C115" s="5" t="s">
        <v>157</v>
      </c>
      <c r="D115" s="6" t="s">
        <v>1367</v>
      </c>
    </row>
    <row r="116" spans="1:4" x14ac:dyDescent="0.25">
      <c r="A116">
        <v>126</v>
      </c>
      <c r="B116" t="s">
        <v>1078</v>
      </c>
      <c r="C116" t="s">
        <v>1081</v>
      </c>
      <c r="D116" t="s">
        <v>1363</v>
      </c>
    </row>
    <row r="117" spans="1:4" x14ac:dyDescent="0.25">
      <c r="A117" s="9">
        <v>127</v>
      </c>
      <c r="B117" s="6" t="s">
        <v>160</v>
      </c>
      <c r="C117" s="5" t="s">
        <v>161</v>
      </c>
      <c r="D117" s="6" t="s">
        <v>1365</v>
      </c>
    </row>
    <row r="118" spans="1:4" x14ac:dyDescent="0.25">
      <c r="A118" s="9">
        <v>128</v>
      </c>
      <c r="B118" s="6" t="s">
        <v>162</v>
      </c>
      <c r="C118" s="5" t="s">
        <v>163</v>
      </c>
      <c r="D118" s="6" t="s">
        <v>1365</v>
      </c>
    </row>
    <row r="119" spans="1:4" x14ac:dyDescent="0.25">
      <c r="A119" s="9">
        <v>129</v>
      </c>
      <c r="B119" s="6" t="s">
        <v>1481</v>
      </c>
      <c r="C119" s="5" t="s">
        <v>1482</v>
      </c>
      <c r="D119" s="6" t="s">
        <v>1373</v>
      </c>
    </row>
    <row r="120" spans="1:4" x14ac:dyDescent="0.25">
      <c r="A120" s="9">
        <v>130</v>
      </c>
      <c r="B120" s="6" t="s">
        <v>164</v>
      </c>
      <c r="C120" s="5" t="s">
        <v>165</v>
      </c>
      <c r="D120" s="6" t="s">
        <v>1365</v>
      </c>
    </row>
    <row r="121" spans="1:4" x14ac:dyDescent="0.25">
      <c r="A121" s="9">
        <v>131</v>
      </c>
      <c r="B121" s="6" t="s">
        <v>1483</v>
      </c>
      <c r="C121" s="5" t="s">
        <v>1484</v>
      </c>
      <c r="D121" s="6" t="s">
        <v>1373</v>
      </c>
    </row>
    <row r="122" spans="1:4" x14ac:dyDescent="0.25">
      <c r="A122" s="9">
        <v>132</v>
      </c>
      <c r="B122" s="6" t="s">
        <v>166</v>
      </c>
      <c r="C122" s="5" t="s">
        <v>167</v>
      </c>
      <c r="D122" s="6" t="s">
        <v>1365</v>
      </c>
    </row>
    <row r="123" spans="1:4" x14ac:dyDescent="0.25">
      <c r="A123" s="9">
        <v>133</v>
      </c>
      <c r="B123" s="6" t="s">
        <v>168</v>
      </c>
      <c r="C123" s="5" t="s">
        <v>169</v>
      </c>
      <c r="D123" s="6" t="s">
        <v>1365</v>
      </c>
    </row>
    <row r="124" spans="1:4" x14ac:dyDescent="0.25">
      <c r="A124" s="9">
        <v>134</v>
      </c>
      <c r="B124" s="6" t="s">
        <v>168</v>
      </c>
      <c r="C124" s="5" t="s">
        <v>170</v>
      </c>
      <c r="D124" s="6" t="s">
        <v>1365</v>
      </c>
    </row>
    <row r="125" spans="1:4" x14ac:dyDescent="0.25">
      <c r="A125">
        <v>136</v>
      </c>
      <c r="B125" s="9" t="s">
        <v>1485</v>
      </c>
      <c r="C125" s="5" t="s">
        <v>1486</v>
      </c>
      <c r="D125" s="11" t="s">
        <v>1373</v>
      </c>
    </row>
    <row r="126" spans="1:4" x14ac:dyDescent="0.25">
      <c r="A126" s="9">
        <v>137</v>
      </c>
      <c r="B126" s="6" t="s">
        <v>176</v>
      </c>
      <c r="C126" s="5" t="s">
        <v>177</v>
      </c>
      <c r="D126" s="6" t="s">
        <v>1365</v>
      </c>
    </row>
    <row r="127" spans="1:4" x14ac:dyDescent="0.25">
      <c r="A127">
        <v>140</v>
      </c>
      <c r="B127" s="9" t="s">
        <v>1487</v>
      </c>
      <c r="C127" s="5" t="s">
        <v>1488</v>
      </c>
      <c r="D127" s="11" t="s">
        <v>1373</v>
      </c>
    </row>
    <row r="128" spans="1:4" x14ac:dyDescent="0.25">
      <c r="A128" s="9">
        <v>141</v>
      </c>
      <c r="B128" s="6" t="s">
        <v>194</v>
      </c>
      <c r="C128" s="5" t="s">
        <v>195</v>
      </c>
      <c r="D128" s="6" t="s">
        <v>1367</v>
      </c>
    </row>
    <row r="129" spans="1:4" x14ac:dyDescent="0.25">
      <c r="A129" s="9">
        <v>142</v>
      </c>
      <c r="B129" s="6" t="s">
        <v>1489</v>
      </c>
      <c r="C129" s="5" t="s">
        <v>1490</v>
      </c>
      <c r="D129" s="6" t="s">
        <v>1373</v>
      </c>
    </row>
    <row r="130" spans="1:4" x14ac:dyDescent="0.25">
      <c r="A130" s="9">
        <v>143</v>
      </c>
      <c r="B130" s="6" t="s">
        <v>1491</v>
      </c>
      <c r="C130" s="5" t="s">
        <v>1492</v>
      </c>
      <c r="D130" s="6" t="s">
        <v>1373</v>
      </c>
    </row>
    <row r="131" spans="1:4" x14ac:dyDescent="0.25">
      <c r="A131" s="9">
        <v>144</v>
      </c>
      <c r="B131" s="6" t="s">
        <v>1493</v>
      </c>
      <c r="C131" s="5" t="s">
        <v>1494</v>
      </c>
      <c r="D131" s="6" t="s">
        <v>1373</v>
      </c>
    </row>
    <row r="132" spans="1:4" x14ac:dyDescent="0.25">
      <c r="A132" s="9">
        <v>145</v>
      </c>
      <c r="B132" s="6" t="s">
        <v>1495</v>
      </c>
      <c r="C132" s="5" t="s">
        <v>1496</v>
      </c>
      <c r="D132" s="6" t="s">
        <v>1373</v>
      </c>
    </row>
    <row r="133" spans="1:4" x14ac:dyDescent="0.25">
      <c r="A133" s="9">
        <v>146</v>
      </c>
      <c r="B133" s="6" t="s">
        <v>1497</v>
      </c>
      <c r="C133" s="5" t="s">
        <v>1498</v>
      </c>
      <c r="D133" s="6" t="s">
        <v>1373</v>
      </c>
    </row>
    <row r="134" spans="1:4" x14ac:dyDescent="0.25">
      <c r="A134">
        <v>147</v>
      </c>
      <c r="B134" t="s">
        <v>1085</v>
      </c>
      <c r="C134" t="s">
        <v>1086</v>
      </c>
      <c r="D134" t="s">
        <v>1363</v>
      </c>
    </row>
    <row r="135" spans="1:4" ht="120" x14ac:dyDescent="0.25">
      <c r="A135">
        <v>148</v>
      </c>
      <c r="B135" s="1" t="s">
        <v>1499</v>
      </c>
      <c r="C135" s="3" t="s">
        <v>1500</v>
      </c>
      <c r="D135" t="s">
        <v>1363</v>
      </c>
    </row>
    <row r="136" spans="1:4" x14ac:dyDescent="0.25">
      <c r="A136" s="9">
        <v>152</v>
      </c>
      <c r="B136" s="6" t="s">
        <v>207</v>
      </c>
      <c r="C136" s="5" t="s">
        <v>208</v>
      </c>
      <c r="D136" s="6" t="s">
        <v>1365</v>
      </c>
    </row>
    <row r="137" spans="1:4" x14ac:dyDescent="0.25">
      <c r="A137" s="10">
        <v>153</v>
      </c>
      <c r="B137" s="6" t="s">
        <v>1501</v>
      </c>
      <c r="C137" s="5" t="s">
        <v>1502</v>
      </c>
      <c r="D137" s="6" t="s">
        <v>1373</v>
      </c>
    </row>
    <row r="138" spans="1:4" x14ac:dyDescent="0.25">
      <c r="A138" s="10">
        <v>154</v>
      </c>
      <c r="B138" s="6" t="s">
        <v>209</v>
      </c>
      <c r="C138" s="5" t="s">
        <v>210</v>
      </c>
      <c r="D138" s="6" t="s">
        <v>1365</v>
      </c>
    </row>
    <row r="139" spans="1:4" x14ac:dyDescent="0.25">
      <c r="A139" s="9">
        <v>155</v>
      </c>
      <c r="B139" s="6" t="s">
        <v>1503</v>
      </c>
      <c r="C139" s="5" t="s">
        <v>1504</v>
      </c>
      <c r="D139" s="6" t="s">
        <v>1373</v>
      </c>
    </row>
    <row r="140" spans="1:4" x14ac:dyDescent="0.25">
      <c r="A140" s="9">
        <v>156</v>
      </c>
      <c r="B140" s="6" t="s">
        <v>1505</v>
      </c>
      <c r="C140" s="5" t="s">
        <v>1506</v>
      </c>
      <c r="D140" s="6" t="s">
        <v>1373</v>
      </c>
    </row>
    <row r="141" spans="1:4" x14ac:dyDescent="0.25">
      <c r="A141" s="9">
        <v>157</v>
      </c>
      <c r="B141" s="6" t="s">
        <v>1507</v>
      </c>
      <c r="C141" s="5" t="s">
        <v>1508</v>
      </c>
      <c r="D141" s="6" t="s">
        <v>1373</v>
      </c>
    </row>
    <row r="142" spans="1:4" x14ac:dyDescent="0.25">
      <c r="A142" s="9">
        <v>158</v>
      </c>
      <c r="B142" s="6" t="s">
        <v>1509</v>
      </c>
      <c r="C142" s="5" t="s">
        <v>1510</v>
      </c>
      <c r="D142" s="6" t="s">
        <v>1373</v>
      </c>
    </row>
    <row r="143" spans="1:4" x14ac:dyDescent="0.25">
      <c r="A143">
        <v>159</v>
      </c>
      <c r="B143" t="s">
        <v>1087</v>
      </c>
      <c r="C143" t="s">
        <v>1088</v>
      </c>
      <c r="D143" t="s">
        <v>1084</v>
      </c>
    </row>
    <row r="144" spans="1:4" x14ac:dyDescent="0.25">
      <c r="A144" s="9">
        <v>160</v>
      </c>
      <c r="B144" s="6" t="s">
        <v>168</v>
      </c>
      <c r="C144" s="5" t="s">
        <v>211</v>
      </c>
      <c r="D144" s="6" t="s">
        <v>1365</v>
      </c>
    </row>
    <row r="145" spans="1:4" x14ac:dyDescent="0.25">
      <c r="A145" s="9">
        <v>161</v>
      </c>
      <c r="B145" s="6" t="s">
        <v>1511</v>
      </c>
      <c r="C145" s="5" t="s">
        <v>1512</v>
      </c>
      <c r="D145" s="6" t="s">
        <v>1373</v>
      </c>
    </row>
    <row r="146" spans="1:4" x14ac:dyDescent="0.25">
      <c r="A146" s="9">
        <v>162</v>
      </c>
      <c r="B146" s="6" t="s">
        <v>1513</v>
      </c>
      <c r="C146" s="5" t="s">
        <v>1514</v>
      </c>
      <c r="D146" s="6" t="s">
        <v>1373</v>
      </c>
    </row>
    <row r="147" spans="1:4" x14ac:dyDescent="0.25">
      <c r="A147" s="9">
        <v>163</v>
      </c>
      <c r="B147" s="6" t="s">
        <v>1515</v>
      </c>
      <c r="C147" s="5" t="s">
        <v>1516</v>
      </c>
      <c r="D147" s="6" t="s">
        <v>1363</v>
      </c>
    </row>
    <row r="148" spans="1:4" x14ac:dyDescent="0.25">
      <c r="A148" s="9">
        <v>164</v>
      </c>
      <c r="B148" s="6" t="s">
        <v>1517</v>
      </c>
      <c r="C148" s="5" t="s">
        <v>1518</v>
      </c>
      <c r="D148" s="6" t="s">
        <v>1373</v>
      </c>
    </row>
    <row r="149" spans="1:4" x14ac:dyDescent="0.25">
      <c r="A149" s="9">
        <v>165</v>
      </c>
      <c r="B149" s="6" t="s">
        <v>168</v>
      </c>
      <c r="C149" s="5" t="s">
        <v>1519</v>
      </c>
      <c r="D149" s="6" t="s">
        <v>1373</v>
      </c>
    </row>
    <row r="150" spans="1:4" x14ac:dyDescent="0.25">
      <c r="A150" s="9">
        <v>166</v>
      </c>
      <c r="B150" s="6" t="s">
        <v>1520</v>
      </c>
      <c r="C150" s="5" t="s">
        <v>1521</v>
      </c>
      <c r="D150" s="6" t="s">
        <v>1373</v>
      </c>
    </row>
    <row r="151" spans="1:4" x14ac:dyDescent="0.25">
      <c r="A151" s="9">
        <v>167</v>
      </c>
      <c r="B151" s="6" t="s">
        <v>212</v>
      </c>
      <c r="C151" s="5" t="s">
        <v>213</v>
      </c>
      <c r="D151" s="6" t="s">
        <v>1365</v>
      </c>
    </row>
    <row r="152" spans="1:4" x14ac:dyDescent="0.25">
      <c r="A152" s="9">
        <v>168</v>
      </c>
      <c r="B152" s="6" t="s">
        <v>214</v>
      </c>
      <c r="C152" s="5" t="s">
        <v>215</v>
      </c>
      <c r="D152" s="6" t="s">
        <v>1365</v>
      </c>
    </row>
    <row r="153" spans="1:4" x14ac:dyDescent="0.25">
      <c r="A153" s="9">
        <v>169</v>
      </c>
      <c r="B153" s="6" t="s">
        <v>216</v>
      </c>
      <c r="C153" s="5" t="s">
        <v>217</v>
      </c>
      <c r="D153" s="6" t="s">
        <v>1365</v>
      </c>
    </row>
    <row r="154" spans="1:4" x14ac:dyDescent="0.25">
      <c r="A154" s="9">
        <v>170</v>
      </c>
      <c r="B154" s="6" t="s">
        <v>218</v>
      </c>
      <c r="C154" s="5" t="s">
        <v>219</v>
      </c>
      <c r="D154" s="6" t="s">
        <v>1365</v>
      </c>
    </row>
    <row r="155" spans="1:4" x14ac:dyDescent="0.25">
      <c r="A155" s="9">
        <v>171</v>
      </c>
      <c r="B155" s="6" t="s">
        <v>1522</v>
      </c>
      <c r="C155" s="5" t="s">
        <v>1523</v>
      </c>
      <c r="D155" s="6" t="s">
        <v>1373</v>
      </c>
    </row>
    <row r="156" spans="1:4" x14ac:dyDescent="0.25">
      <c r="A156" s="9">
        <v>172</v>
      </c>
      <c r="B156" s="6" t="s">
        <v>154</v>
      </c>
      <c r="C156" s="5" t="s">
        <v>1524</v>
      </c>
      <c r="D156" s="6" t="s">
        <v>1373</v>
      </c>
    </row>
    <row r="157" spans="1:4" x14ac:dyDescent="0.25">
      <c r="A157">
        <v>173</v>
      </c>
      <c r="B157" t="s">
        <v>1089</v>
      </c>
      <c r="C157" t="s">
        <v>1090</v>
      </c>
      <c r="D157" t="s">
        <v>1363</v>
      </c>
    </row>
    <row r="158" spans="1:4" x14ac:dyDescent="0.25">
      <c r="A158" s="9">
        <v>174</v>
      </c>
      <c r="B158" s="6" t="s">
        <v>220</v>
      </c>
      <c r="C158" s="5" t="s">
        <v>221</v>
      </c>
      <c r="D158" s="6" t="s">
        <v>1365</v>
      </c>
    </row>
    <row r="159" spans="1:4" x14ac:dyDescent="0.25">
      <c r="A159" s="10">
        <v>175</v>
      </c>
      <c r="B159" s="6" t="s">
        <v>1525</v>
      </c>
      <c r="C159" s="5" t="s">
        <v>1526</v>
      </c>
      <c r="D159" s="6" t="s">
        <v>1373</v>
      </c>
    </row>
    <row r="160" spans="1:4" x14ac:dyDescent="0.25">
      <c r="A160" s="10">
        <v>176</v>
      </c>
      <c r="B160" s="6" t="s">
        <v>1527</v>
      </c>
      <c r="C160" s="5" t="s">
        <v>1528</v>
      </c>
      <c r="D160" s="6" t="s">
        <v>1373</v>
      </c>
    </row>
    <row r="161" spans="1:4" x14ac:dyDescent="0.25">
      <c r="A161">
        <v>177</v>
      </c>
      <c r="B161" t="s">
        <v>1091</v>
      </c>
      <c r="C161" t="s">
        <v>1092</v>
      </c>
      <c r="D161" t="s">
        <v>1363</v>
      </c>
    </row>
    <row r="162" spans="1:4" x14ac:dyDescent="0.25">
      <c r="A162">
        <v>178</v>
      </c>
      <c r="B162" t="s">
        <v>1529</v>
      </c>
      <c r="C162" t="s">
        <v>1530</v>
      </c>
      <c r="D162" t="s">
        <v>1373</v>
      </c>
    </row>
    <row r="163" spans="1:4" x14ac:dyDescent="0.25">
      <c r="A163">
        <v>179</v>
      </c>
      <c r="B163" t="s">
        <v>1531</v>
      </c>
      <c r="C163" t="s">
        <v>1532</v>
      </c>
      <c r="D163" t="s">
        <v>1373</v>
      </c>
    </row>
    <row r="164" spans="1:4" x14ac:dyDescent="0.25">
      <c r="A164">
        <v>180</v>
      </c>
      <c r="B164" t="s">
        <v>1533</v>
      </c>
      <c r="C164" t="s">
        <v>1534</v>
      </c>
      <c r="D164" t="s">
        <v>1373</v>
      </c>
    </row>
    <row r="165" spans="1:4" x14ac:dyDescent="0.25">
      <c r="A165">
        <v>181</v>
      </c>
      <c r="B165" t="s">
        <v>1535</v>
      </c>
      <c r="C165" t="s">
        <v>1536</v>
      </c>
      <c r="D165" t="s">
        <v>1373</v>
      </c>
    </row>
    <row r="166" spans="1:4" x14ac:dyDescent="0.25">
      <c r="A166">
        <v>182</v>
      </c>
      <c r="B166" t="s">
        <v>1537</v>
      </c>
      <c r="C166" t="s">
        <v>1538</v>
      </c>
      <c r="D166" t="s">
        <v>1373</v>
      </c>
    </row>
    <row r="167" spans="1:4" x14ac:dyDescent="0.25">
      <c r="A167">
        <v>183</v>
      </c>
      <c r="B167" t="s">
        <v>1539</v>
      </c>
      <c r="C167" t="s">
        <v>1540</v>
      </c>
      <c r="D167" t="s">
        <v>1373</v>
      </c>
    </row>
    <row r="168" spans="1:4" x14ac:dyDescent="0.25">
      <c r="A168" s="10">
        <v>184</v>
      </c>
      <c r="B168" s="6" t="s">
        <v>222</v>
      </c>
      <c r="C168" s="5" t="s">
        <v>223</v>
      </c>
      <c r="D168" s="6" t="s">
        <v>1365</v>
      </c>
    </row>
    <row r="169" spans="1:4" x14ac:dyDescent="0.25">
      <c r="A169" s="9">
        <v>185</v>
      </c>
      <c r="B169" s="6" t="s">
        <v>224</v>
      </c>
      <c r="C169" s="5" t="s">
        <v>225</v>
      </c>
      <c r="D169" s="6" t="s">
        <v>1365</v>
      </c>
    </row>
    <row r="170" spans="1:4" x14ac:dyDescent="0.25">
      <c r="A170">
        <v>186</v>
      </c>
      <c r="B170" t="s">
        <v>1093</v>
      </c>
      <c r="C170" t="s">
        <v>1094</v>
      </c>
      <c r="D170" t="s">
        <v>1363</v>
      </c>
    </row>
    <row r="171" spans="1:4" x14ac:dyDescent="0.25">
      <c r="A171" s="9">
        <v>187</v>
      </c>
      <c r="B171" s="6" t="s">
        <v>226</v>
      </c>
      <c r="C171" s="5" t="s">
        <v>227</v>
      </c>
      <c r="D171" s="6" t="s">
        <v>1365</v>
      </c>
    </row>
    <row r="172" spans="1:4" x14ac:dyDescent="0.25">
      <c r="A172" s="9">
        <v>188</v>
      </c>
      <c r="B172" s="6" t="s">
        <v>228</v>
      </c>
      <c r="C172" s="5" t="s">
        <v>229</v>
      </c>
      <c r="D172" s="6" t="s">
        <v>1365</v>
      </c>
    </row>
    <row r="173" spans="1:4" x14ac:dyDescent="0.25">
      <c r="A173">
        <v>189</v>
      </c>
      <c r="B173" t="s">
        <v>2007</v>
      </c>
      <c r="C173" t="s">
        <v>2008</v>
      </c>
      <c r="D173" t="s">
        <v>1373</v>
      </c>
    </row>
    <row r="174" spans="1:4" x14ac:dyDescent="0.25">
      <c r="A174" s="9">
        <v>190</v>
      </c>
      <c r="B174" s="6" t="s">
        <v>230</v>
      </c>
      <c r="C174" s="5" t="s">
        <v>231</v>
      </c>
      <c r="D174" s="6" t="s">
        <v>1365</v>
      </c>
    </row>
    <row r="175" spans="1:4" x14ac:dyDescent="0.25">
      <c r="A175" s="9">
        <v>191</v>
      </c>
      <c r="B175" s="6" t="s">
        <v>232</v>
      </c>
      <c r="C175" s="5" t="s">
        <v>233</v>
      </c>
      <c r="D175" s="6" t="s">
        <v>1365</v>
      </c>
    </row>
    <row r="176" spans="1:4" x14ac:dyDescent="0.25">
      <c r="A176" s="9">
        <v>192</v>
      </c>
      <c r="B176" s="6" t="s">
        <v>234</v>
      </c>
      <c r="C176" s="5" t="s">
        <v>235</v>
      </c>
      <c r="D176" s="6" t="s">
        <v>1365</v>
      </c>
    </row>
    <row r="177" spans="1:4" x14ac:dyDescent="0.25">
      <c r="A177" s="9">
        <v>193</v>
      </c>
      <c r="B177" s="6" t="s">
        <v>236</v>
      </c>
      <c r="C177" s="5" t="s">
        <v>237</v>
      </c>
      <c r="D177" s="6" t="s">
        <v>1365</v>
      </c>
    </row>
    <row r="178" spans="1:4" x14ac:dyDescent="0.25">
      <c r="A178" s="9">
        <v>194</v>
      </c>
      <c r="B178" s="6" t="s">
        <v>1541</v>
      </c>
      <c r="C178" s="5" t="s">
        <v>1542</v>
      </c>
      <c r="D178" s="6" t="s">
        <v>1373</v>
      </c>
    </row>
    <row r="179" spans="1:4" x14ac:dyDescent="0.25">
      <c r="A179" s="9">
        <v>195</v>
      </c>
      <c r="B179" s="6" t="s">
        <v>168</v>
      </c>
      <c r="C179" s="5" t="s">
        <v>238</v>
      </c>
      <c r="D179" s="6" t="s">
        <v>1365</v>
      </c>
    </row>
    <row r="180" spans="1:4" x14ac:dyDescent="0.25">
      <c r="A180" s="9">
        <v>196</v>
      </c>
      <c r="B180" s="6" t="s">
        <v>1543</v>
      </c>
      <c r="C180" s="5" t="s">
        <v>1544</v>
      </c>
      <c r="D180" s="6" t="s">
        <v>1373</v>
      </c>
    </row>
    <row r="181" spans="1:4" x14ac:dyDescent="0.25">
      <c r="A181">
        <v>197</v>
      </c>
      <c r="B181" t="s">
        <v>1095</v>
      </c>
      <c r="C181" t="s">
        <v>1096</v>
      </c>
      <c r="D181" t="s">
        <v>1363</v>
      </c>
    </row>
    <row r="182" spans="1:4" x14ac:dyDescent="0.25">
      <c r="A182" s="9">
        <v>198</v>
      </c>
      <c r="B182" s="6" t="s">
        <v>239</v>
      </c>
      <c r="C182" s="5" t="s">
        <v>240</v>
      </c>
      <c r="D182" s="6" t="s">
        <v>1365</v>
      </c>
    </row>
    <row r="183" spans="1:4" x14ac:dyDescent="0.25">
      <c r="A183" s="9">
        <v>199</v>
      </c>
      <c r="B183" s="6" t="s">
        <v>241</v>
      </c>
      <c r="C183" s="5" t="s">
        <v>242</v>
      </c>
      <c r="D183" s="6" t="s">
        <v>1365</v>
      </c>
    </row>
    <row r="184" spans="1:4" x14ac:dyDescent="0.25">
      <c r="A184" s="9">
        <v>200</v>
      </c>
      <c r="B184" s="6" t="s">
        <v>243</v>
      </c>
      <c r="C184" s="5" t="s">
        <v>244</v>
      </c>
      <c r="D184" s="6" t="s">
        <v>1365</v>
      </c>
    </row>
    <row r="185" spans="1:4" x14ac:dyDescent="0.25">
      <c r="A185" s="9">
        <v>201</v>
      </c>
      <c r="B185" s="6" t="s">
        <v>246</v>
      </c>
      <c r="C185" s="5" t="s">
        <v>247</v>
      </c>
      <c r="D185" s="6" t="s">
        <v>1365</v>
      </c>
    </row>
    <row r="186" spans="1:4" x14ac:dyDescent="0.25">
      <c r="A186" s="9">
        <v>202</v>
      </c>
      <c r="B186" s="6" t="s">
        <v>248</v>
      </c>
      <c r="C186" s="5" t="s">
        <v>249</v>
      </c>
      <c r="D186" s="6" t="s">
        <v>1365</v>
      </c>
    </row>
    <row r="187" spans="1:4" x14ac:dyDescent="0.25">
      <c r="A187" s="9">
        <v>203</v>
      </c>
      <c r="B187" s="6" t="s">
        <v>1545</v>
      </c>
      <c r="C187" s="5" t="s">
        <v>1546</v>
      </c>
      <c r="D187" s="6" t="s">
        <v>1373</v>
      </c>
    </row>
    <row r="188" spans="1:4" x14ac:dyDescent="0.25">
      <c r="A188" s="9">
        <v>204</v>
      </c>
      <c r="B188" s="6" t="s">
        <v>1547</v>
      </c>
      <c r="C188" s="5" t="s">
        <v>1548</v>
      </c>
      <c r="D188" s="6" t="s">
        <v>1373</v>
      </c>
    </row>
    <row r="189" spans="1:4" x14ac:dyDescent="0.25">
      <c r="A189" s="9">
        <v>205</v>
      </c>
      <c r="B189" s="6" t="s">
        <v>250</v>
      </c>
      <c r="C189" s="5" t="s">
        <v>251</v>
      </c>
      <c r="D189" s="6" t="s">
        <v>1365</v>
      </c>
    </row>
    <row r="190" spans="1:4" x14ac:dyDescent="0.25">
      <c r="A190" s="9">
        <v>206</v>
      </c>
      <c r="B190" s="6" t="s">
        <v>252</v>
      </c>
      <c r="C190" s="5" t="s">
        <v>253</v>
      </c>
      <c r="D190" s="11" t="s">
        <v>1363</v>
      </c>
    </row>
    <row r="191" spans="1:4" x14ac:dyDescent="0.25">
      <c r="A191" s="9">
        <v>207</v>
      </c>
      <c r="B191" s="6" t="s">
        <v>1549</v>
      </c>
      <c r="C191" s="5" t="s">
        <v>1550</v>
      </c>
      <c r="D191" s="11" t="s">
        <v>1373</v>
      </c>
    </row>
    <row r="192" spans="1:4" x14ac:dyDescent="0.25">
      <c r="A192" s="9">
        <v>208</v>
      </c>
      <c r="B192" s="6" t="s">
        <v>255</v>
      </c>
      <c r="C192" s="5" t="s">
        <v>256</v>
      </c>
      <c r="D192" s="6" t="s">
        <v>1365</v>
      </c>
    </row>
    <row r="193" spans="1:4" x14ac:dyDescent="0.25">
      <c r="A193" s="9">
        <v>209</v>
      </c>
      <c r="B193" s="6" t="s">
        <v>1551</v>
      </c>
      <c r="C193" s="5" t="s">
        <v>1552</v>
      </c>
      <c r="D193" s="6" t="s">
        <v>1373</v>
      </c>
    </row>
    <row r="194" spans="1:4" x14ac:dyDescent="0.25">
      <c r="A194" s="9">
        <v>210</v>
      </c>
      <c r="B194" s="6" t="s">
        <v>1553</v>
      </c>
      <c r="C194" s="5" t="s">
        <v>1554</v>
      </c>
      <c r="D194" s="6" t="s">
        <v>1373</v>
      </c>
    </row>
    <row r="195" spans="1:4" x14ac:dyDescent="0.25">
      <c r="A195" s="9">
        <v>211</v>
      </c>
      <c r="B195" s="6" t="s">
        <v>1555</v>
      </c>
      <c r="C195" s="5" t="s">
        <v>1556</v>
      </c>
      <c r="D195" s="6" t="s">
        <v>1373</v>
      </c>
    </row>
    <row r="196" spans="1:4" s="24" customFormat="1" x14ac:dyDescent="0.25">
      <c r="A196" s="9">
        <v>212</v>
      </c>
      <c r="B196" s="6" t="s">
        <v>1557</v>
      </c>
      <c r="C196" s="5" t="s">
        <v>1558</v>
      </c>
      <c r="D196" s="6" t="s">
        <v>1373</v>
      </c>
    </row>
    <row r="197" spans="1:4" x14ac:dyDescent="0.25">
      <c r="A197" s="10">
        <v>213</v>
      </c>
      <c r="B197" s="11" t="s">
        <v>1559</v>
      </c>
      <c r="C197" s="4" t="s">
        <v>1560</v>
      </c>
      <c r="D197" s="11" t="s">
        <v>1373</v>
      </c>
    </row>
    <row r="198" spans="1:4" x14ac:dyDescent="0.25">
      <c r="A198" s="9">
        <v>214</v>
      </c>
      <c r="B198" s="6" t="s">
        <v>257</v>
      </c>
      <c r="C198" s="5" t="s">
        <v>258</v>
      </c>
      <c r="D198" s="6" t="s">
        <v>1365</v>
      </c>
    </row>
    <row r="199" spans="1:4" x14ac:dyDescent="0.25">
      <c r="A199">
        <v>215</v>
      </c>
      <c r="B199" t="s">
        <v>1097</v>
      </c>
      <c r="C199" t="s">
        <v>1098</v>
      </c>
      <c r="D199" t="s">
        <v>1363</v>
      </c>
    </row>
    <row r="200" spans="1:4" x14ac:dyDescent="0.25">
      <c r="A200">
        <v>216</v>
      </c>
      <c r="B200" t="s">
        <v>1099</v>
      </c>
      <c r="C200" t="s">
        <v>1100</v>
      </c>
      <c r="D200" t="s">
        <v>1363</v>
      </c>
    </row>
    <row r="201" spans="1:4" x14ac:dyDescent="0.25">
      <c r="A201">
        <v>217</v>
      </c>
      <c r="B201" t="s">
        <v>337</v>
      </c>
      <c r="C201" t="s">
        <v>1561</v>
      </c>
      <c r="D201" t="s">
        <v>1373</v>
      </c>
    </row>
    <row r="202" spans="1:4" x14ac:dyDescent="0.25">
      <c r="A202">
        <v>218</v>
      </c>
      <c r="B202" t="s">
        <v>1562</v>
      </c>
      <c r="C202" t="s">
        <v>1563</v>
      </c>
      <c r="D202" t="s">
        <v>1373</v>
      </c>
    </row>
    <row r="203" spans="1:4" x14ac:dyDescent="0.25">
      <c r="A203">
        <v>219</v>
      </c>
      <c r="B203" t="s">
        <v>1564</v>
      </c>
      <c r="C203" t="s">
        <v>1565</v>
      </c>
      <c r="D203" t="s">
        <v>1373</v>
      </c>
    </row>
    <row r="204" spans="1:4" x14ac:dyDescent="0.25">
      <c r="A204">
        <v>220</v>
      </c>
      <c r="B204" t="s">
        <v>1566</v>
      </c>
      <c r="C204" t="s">
        <v>1567</v>
      </c>
      <c r="D204" t="s">
        <v>1365</v>
      </c>
    </row>
    <row r="205" spans="1:4" x14ac:dyDescent="0.25">
      <c r="A205">
        <v>221</v>
      </c>
      <c r="B205" t="s">
        <v>1568</v>
      </c>
      <c r="C205" t="s">
        <v>1569</v>
      </c>
      <c r="D205" t="s">
        <v>1363</v>
      </c>
    </row>
    <row r="206" spans="1:4" x14ac:dyDescent="0.25">
      <c r="A206" s="9">
        <v>222</v>
      </c>
      <c r="B206" s="6" t="s">
        <v>259</v>
      </c>
      <c r="C206" s="5" t="s">
        <v>260</v>
      </c>
      <c r="D206" s="6" t="s">
        <v>1365</v>
      </c>
    </row>
    <row r="207" spans="1:4" x14ac:dyDescent="0.25">
      <c r="A207" s="9">
        <v>223</v>
      </c>
      <c r="B207" s="6" t="s">
        <v>261</v>
      </c>
      <c r="C207" s="6" t="s">
        <v>262</v>
      </c>
      <c r="D207" s="6" t="s">
        <v>1365</v>
      </c>
    </row>
    <row r="208" spans="1:4" x14ac:dyDescent="0.25">
      <c r="A208" s="9">
        <v>224</v>
      </c>
      <c r="B208" s="6" t="s">
        <v>337</v>
      </c>
      <c r="C208" s="5" t="s">
        <v>1570</v>
      </c>
      <c r="D208" s="6" t="s">
        <v>1571</v>
      </c>
    </row>
    <row r="209" spans="1:4" x14ac:dyDescent="0.25">
      <c r="A209" s="9">
        <v>225</v>
      </c>
      <c r="B209" s="6" t="s">
        <v>1572</v>
      </c>
      <c r="C209" s="5" t="s">
        <v>1573</v>
      </c>
      <c r="D209" s="6" t="s">
        <v>1571</v>
      </c>
    </row>
    <row r="210" spans="1:4" x14ac:dyDescent="0.25">
      <c r="A210" s="9">
        <v>228</v>
      </c>
      <c r="B210" s="6" t="s">
        <v>1574</v>
      </c>
      <c r="C210" s="5" t="s">
        <v>1575</v>
      </c>
      <c r="D210" s="6" t="s">
        <v>1571</v>
      </c>
    </row>
    <row r="211" spans="1:4" x14ac:dyDescent="0.25">
      <c r="A211" s="9">
        <v>229</v>
      </c>
      <c r="B211" s="6" t="s">
        <v>1576</v>
      </c>
      <c r="C211" s="5" t="s">
        <v>1577</v>
      </c>
      <c r="D211" s="6" t="s">
        <v>1571</v>
      </c>
    </row>
    <row r="212" spans="1:4" x14ac:dyDescent="0.25">
      <c r="A212">
        <v>230</v>
      </c>
      <c r="B212" t="s">
        <v>1101</v>
      </c>
      <c r="C212" t="s">
        <v>1102</v>
      </c>
      <c r="D212" t="s">
        <v>1363</v>
      </c>
    </row>
    <row r="213" spans="1:4" x14ac:dyDescent="0.25">
      <c r="A213">
        <v>232</v>
      </c>
      <c r="B213" t="s">
        <v>1578</v>
      </c>
      <c r="C213" t="s">
        <v>1579</v>
      </c>
      <c r="D213" t="s">
        <v>1373</v>
      </c>
    </row>
    <row r="214" spans="1:4" x14ac:dyDescent="0.25">
      <c r="A214">
        <v>233</v>
      </c>
      <c r="B214" t="s">
        <v>1103</v>
      </c>
      <c r="C214" t="s">
        <v>1104</v>
      </c>
      <c r="D214" t="s">
        <v>1363</v>
      </c>
    </row>
    <row r="215" spans="1:4" x14ac:dyDescent="0.25">
      <c r="A215">
        <v>234</v>
      </c>
      <c r="B215" t="s">
        <v>1580</v>
      </c>
      <c r="C215" t="s">
        <v>1581</v>
      </c>
      <c r="D215" t="s">
        <v>1373</v>
      </c>
    </row>
    <row r="216" spans="1:4" x14ac:dyDescent="0.25">
      <c r="A216" s="9">
        <v>235</v>
      </c>
      <c r="B216" s="6" t="s">
        <v>278</v>
      </c>
      <c r="C216" s="5" t="s">
        <v>279</v>
      </c>
      <c r="D216" s="6" t="s">
        <v>1368</v>
      </c>
    </row>
    <row r="217" spans="1:4" x14ac:dyDescent="0.25">
      <c r="A217" s="9">
        <v>236</v>
      </c>
      <c r="B217" s="6" t="s">
        <v>1458</v>
      </c>
      <c r="C217" s="5" t="s">
        <v>1582</v>
      </c>
      <c r="D217" s="6" t="s">
        <v>1373</v>
      </c>
    </row>
    <row r="218" spans="1:4" x14ac:dyDescent="0.25">
      <c r="A218">
        <v>237</v>
      </c>
      <c r="B218" t="s">
        <v>1105</v>
      </c>
      <c r="C218" t="s">
        <v>1106</v>
      </c>
      <c r="D218" t="s">
        <v>1363</v>
      </c>
    </row>
    <row r="219" spans="1:4" x14ac:dyDescent="0.25">
      <c r="A219">
        <v>238</v>
      </c>
      <c r="B219" t="s">
        <v>1583</v>
      </c>
      <c r="C219" t="s">
        <v>1584</v>
      </c>
      <c r="D219" t="s">
        <v>1373</v>
      </c>
    </row>
    <row r="220" spans="1:4" x14ac:dyDescent="0.25">
      <c r="A220">
        <v>239</v>
      </c>
      <c r="B220" t="s">
        <v>1585</v>
      </c>
      <c r="C220" t="s">
        <v>1586</v>
      </c>
      <c r="D220" t="s">
        <v>1373</v>
      </c>
    </row>
    <row r="221" spans="1:4" x14ac:dyDescent="0.25">
      <c r="A221">
        <v>240</v>
      </c>
      <c r="B221" t="s">
        <v>1587</v>
      </c>
      <c r="C221" t="s">
        <v>1588</v>
      </c>
      <c r="D221" t="s">
        <v>1373</v>
      </c>
    </row>
    <row r="222" spans="1:4" x14ac:dyDescent="0.25">
      <c r="A222" s="9">
        <v>241</v>
      </c>
      <c r="B222" s="6" t="s">
        <v>280</v>
      </c>
      <c r="C222" s="5" t="s">
        <v>281</v>
      </c>
      <c r="D222" s="6" t="s">
        <v>1365</v>
      </c>
    </row>
    <row r="223" spans="1:4" x14ac:dyDescent="0.25">
      <c r="A223" s="9">
        <v>242</v>
      </c>
      <c r="B223" s="6" t="s">
        <v>1589</v>
      </c>
      <c r="C223" s="5" t="s">
        <v>1590</v>
      </c>
      <c r="D223" s="6" t="s">
        <v>1571</v>
      </c>
    </row>
    <row r="224" spans="1:4" x14ac:dyDescent="0.25">
      <c r="A224">
        <v>244</v>
      </c>
      <c r="B224" t="s">
        <v>1107</v>
      </c>
      <c r="C224" t="s">
        <v>1108</v>
      </c>
      <c r="D224" t="s">
        <v>1363</v>
      </c>
    </row>
    <row r="225" spans="1:4" x14ac:dyDescent="0.25">
      <c r="A225">
        <v>245</v>
      </c>
      <c r="B225" t="s">
        <v>1109</v>
      </c>
      <c r="C225" t="s">
        <v>1110</v>
      </c>
      <c r="D225" t="s">
        <v>1084</v>
      </c>
    </row>
    <row r="226" spans="1:4" x14ac:dyDescent="0.25">
      <c r="A226">
        <v>247</v>
      </c>
      <c r="B226" t="s">
        <v>1591</v>
      </c>
      <c r="C226" t="s">
        <v>1592</v>
      </c>
      <c r="D226" t="s">
        <v>1593</v>
      </c>
    </row>
    <row r="227" spans="1:4" x14ac:dyDescent="0.25">
      <c r="A227" s="9">
        <v>248</v>
      </c>
      <c r="B227" s="6" t="s">
        <v>299</v>
      </c>
      <c r="C227" s="5" t="s">
        <v>300</v>
      </c>
      <c r="D227" s="6" t="s">
        <v>1365</v>
      </c>
    </row>
    <row r="228" spans="1:4" x14ac:dyDescent="0.25">
      <c r="A228" s="10">
        <v>249</v>
      </c>
      <c r="B228" s="6" t="s">
        <v>1594</v>
      </c>
      <c r="C228" s="5" t="s">
        <v>1595</v>
      </c>
      <c r="D228" s="6" t="s">
        <v>1571</v>
      </c>
    </row>
    <row r="229" spans="1:4" x14ac:dyDescent="0.25">
      <c r="A229" s="10">
        <v>250</v>
      </c>
      <c r="B229" s="6" t="s">
        <v>301</v>
      </c>
      <c r="C229" s="5" t="s">
        <v>302</v>
      </c>
      <c r="D229" s="6" t="s">
        <v>1365</v>
      </c>
    </row>
    <row r="230" spans="1:4" x14ac:dyDescent="0.25">
      <c r="A230" s="9">
        <v>251</v>
      </c>
      <c r="B230" s="6" t="s">
        <v>1596</v>
      </c>
      <c r="C230" s="5" t="s">
        <v>1597</v>
      </c>
      <c r="D230" s="6" t="s">
        <v>1571</v>
      </c>
    </row>
    <row r="231" spans="1:4" x14ac:dyDescent="0.25">
      <c r="A231" s="9">
        <v>252</v>
      </c>
      <c r="B231" s="6" t="s">
        <v>1598</v>
      </c>
      <c r="C231" s="5" t="s">
        <v>1599</v>
      </c>
      <c r="D231" s="6" t="s">
        <v>1571</v>
      </c>
    </row>
    <row r="232" spans="1:4" x14ac:dyDescent="0.25">
      <c r="A232" s="9">
        <v>253</v>
      </c>
      <c r="B232" s="6" t="s">
        <v>1600</v>
      </c>
      <c r="C232" s="5" t="s">
        <v>1601</v>
      </c>
      <c r="D232" s="6" t="s">
        <v>1571</v>
      </c>
    </row>
    <row r="233" spans="1:4" x14ac:dyDescent="0.25">
      <c r="A233" s="9">
        <v>254</v>
      </c>
      <c r="B233" s="6" t="s">
        <v>1602</v>
      </c>
      <c r="C233" s="5" t="s">
        <v>1603</v>
      </c>
      <c r="D233" s="6" t="s">
        <v>1571</v>
      </c>
    </row>
    <row r="234" spans="1:4" x14ac:dyDescent="0.25">
      <c r="A234">
        <v>255</v>
      </c>
      <c r="B234" t="s">
        <v>1111</v>
      </c>
      <c r="C234" t="s">
        <v>1112</v>
      </c>
      <c r="D234" t="s">
        <v>1363</v>
      </c>
    </row>
    <row r="235" spans="1:4" x14ac:dyDescent="0.25">
      <c r="A235">
        <v>256</v>
      </c>
      <c r="B235" t="s">
        <v>1604</v>
      </c>
      <c r="C235" s="2" t="s">
        <v>1605</v>
      </c>
      <c r="D235" t="s">
        <v>1373</v>
      </c>
    </row>
    <row r="236" spans="1:4" x14ac:dyDescent="0.25">
      <c r="A236" s="9">
        <v>257</v>
      </c>
      <c r="B236" s="6" t="s">
        <v>303</v>
      </c>
      <c r="C236" s="5" t="s">
        <v>304</v>
      </c>
      <c r="D236" s="6" t="s">
        <v>1365</v>
      </c>
    </row>
    <row r="237" spans="1:4" x14ac:dyDescent="0.25">
      <c r="A237" s="10">
        <v>259</v>
      </c>
      <c r="B237" s="6" t="s">
        <v>1606</v>
      </c>
      <c r="C237" s="5" t="s">
        <v>1607</v>
      </c>
      <c r="D237" s="6" t="s">
        <v>1571</v>
      </c>
    </row>
    <row r="238" spans="1:4" x14ac:dyDescent="0.25">
      <c r="A238">
        <v>260</v>
      </c>
      <c r="B238" t="s">
        <v>1113</v>
      </c>
      <c r="C238" t="s">
        <v>1114</v>
      </c>
      <c r="D238" t="s">
        <v>1363</v>
      </c>
    </row>
    <row r="239" spans="1:4" x14ac:dyDescent="0.25">
      <c r="A239">
        <v>261</v>
      </c>
      <c r="B239" t="s">
        <v>1608</v>
      </c>
      <c r="C239" t="s">
        <v>1609</v>
      </c>
      <c r="D239" t="s">
        <v>1373</v>
      </c>
    </row>
    <row r="240" spans="1:4" x14ac:dyDescent="0.25">
      <c r="A240">
        <v>262</v>
      </c>
      <c r="B240" t="s">
        <v>1115</v>
      </c>
      <c r="C240" t="s">
        <v>1116</v>
      </c>
      <c r="D240" t="s">
        <v>1363</v>
      </c>
    </row>
    <row r="241" spans="1:4" x14ac:dyDescent="0.25">
      <c r="A241">
        <v>263</v>
      </c>
      <c r="B241" t="s">
        <v>1610</v>
      </c>
      <c r="C241" t="s">
        <v>1611</v>
      </c>
      <c r="D241" t="s">
        <v>1373</v>
      </c>
    </row>
    <row r="242" spans="1:4" x14ac:dyDescent="0.25">
      <c r="A242" s="10">
        <v>264</v>
      </c>
      <c r="B242" s="6" t="s">
        <v>310</v>
      </c>
      <c r="C242" s="5" t="s">
        <v>311</v>
      </c>
      <c r="D242" s="6" t="s">
        <v>1365</v>
      </c>
    </row>
    <row r="243" spans="1:4" x14ac:dyDescent="0.25">
      <c r="A243" s="10">
        <v>265</v>
      </c>
      <c r="B243" s="6" t="s">
        <v>1612</v>
      </c>
      <c r="C243" s="5" t="s">
        <v>1613</v>
      </c>
      <c r="D243" s="6" t="s">
        <v>1571</v>
      </c>
    </row>
    <row r="244" spans="1:4" x14ac:dyDescent="0.25">
      <c r="A244" s="10">
        <v>266</v>
      </c>
      <c r="B244" s="6" t="s">
        <v>312</v>
      </c>
      <c r="C244" s="5" t="s">
        <v>313</v>
      </c>
      <c r="D244" s="6" t="s">
        <v>1365</v>
      </c>
    </row>
    <row r="245" spans="1:4" x14ac:dyDescent="0.25">
      <c r="A245" s="10">
        <v>267</v>
      </c>
      <c r="B245" s="6" t="s">
        <v>314</v>
      </c>
      <c r="C245" s="5" t="s">
        <v>315</v>
      </c>
      <c r="D245" s="6" t="s">
        <v>1365</v>
      </c>
    </row>
    <row r="246" spans="1:4" x14ac:dyDescent="0.25">
      <c r="A246" s="10">
        <v>268</v>
      </c>
      <c r="B246" s="6" t="s">
        <v>1614</v>
      </c>
      <c r="C246" s="5" t="s">
        <v>1615</v>
      </c>
      <c r="D246" s="6" t="s">
        <v>1571</v>
      </c>
    </row>
    <row r="247" spans="1:4" s="9" customFormat="1" ht="15" customHeight="1" x14ac:dyDescent="0.25">
      <c r="A247" s="10">
        <v>269</v>
      </c>
      <c r="B247" s="6" t="s">
        <v>261</v>
      </c>
      <c r="C247" s="5" t="s">
        <v>316</v>
      </c>
      <c r="D247" s="6" t="s">
        <v>1365</v>
      </c>
    </row>
    <row r="248" spans="1:4" s="9" customFormat="1" ht="15" customHeight="1" x14ac:dyDescent="0.25">
      <c r="A248" s="9">
        <v>271</v>
      </c>
      <c r="B248" s="6" t="s">
        <v>1616</v>
      </c>
      <c r="C248" s="5" t="s">
        <v>1617</v>
      </c>
      <c r="D248" s="6" t="s">
        <v>1571</v>
      </c>
    </row>
    <row r="249" spans="1:4" s="9" customFormat="1" ht="15" customHeight="1" x14ac:dyDescent="0.25">
      <c r="A249">
        <v>272</v>
      </c>
      <c r="B249" s="1" t="s">
        <v>323</v>
      </c>
      <c r="C249" s="3" t="s">
        <v>324</v>
      </c>
      <c r="D249" t="s">
        <v>1084</v>
      </c>
    </row>
    <row r="250" spans="1:4" s="9" customFormat="1" ht="15" customHeight="1" x14ac:dyDescent="0.25">
      <c r="A250">
        <v>273</v>
      </c>
      <c r="B250" t="s">
        <v>1618</v>
      </c>
      <c r="C250" t="s">
        <v>1619</v>
      </c>
      <c r="D250" t="s">
        <v>1373</v>
      </c>
    </row>
    <row r="251" spans="1:4" s="9" customFormat="1" ht="15" customHeight="1" x14ac:dyDescent="0.25">
      <c r="A251">
        <v>274</v>
      </c>
      <c r="B251" t="s">
        <v>1620</v>
      </c>
      <c r="C251" t="s">
        <v>1621</v>
      </c>
      <c r="D251" t="s">
        <v>1373</v>
      </c>
    </row>
    <row r="252" spans="1:4" s="9" customFormat="1" ht="15" customHeight="1" x14ac:dyDescent="0.25">
      <c r="A252">
        <v>275</v>
      </c>
      <c r="B252" t="s">
        <v>1622</v>
      </c>
      <c r="C252" t="s">
        <v>1623</v>
      </c>
      <c r="D252" t="s">
        <v>1373</v>
      </c>
    </row>
    <row r="253" spans="1:4" s="9" customFormat="1" ht="15" customHeight="1" x14ac:dyDescent="0.25">
      <c r="A253">
        <v>276</v>
      </c>
      <c r="B253" t="s">
        <v>1624</v>
      </c>
      <c r="C253" t="s">
        <v>1625</v>
      </c>
      <c r="D253" t="s">
        <v>1373</v>
      </c>
    </row>
    <row r="254" spans="1:4" s="9" customFormat="1" ht="15" customHeight="1" x14ac:dyDescent="0.25">
      <c r="A254">
        <v>278</v>
      </c>
      <c r="B254" t="s">
        <v>1626</v>
      </c>
      <c r="C254" t="s">
        <v>1627</v>
      </c>
      <c r="D254" t="s">
        <v>1373</v>
      </c>
    </row>
    <row r="255" spans="1:4" s="9" customFormat="1" ht="15" customHeight="1" x14ac:dyDescent="0.25">
      <c r="A255">
        <v>279</v>
      </c>
      <c r="B255" t="s">
        <v>1117</v>
      </c>
      <c r="C255" t="s">
        <v>1118</v>
      </c>
      <c r="D255" t="s">
        <v>1363</v>
      </c>
    </row>
    <row r="256" spans="1:4" s="9" customFormat="1" ht="15" customHeight="1" x14ac:dyDescent="0.25">
      <c r="A256">
        <v>280</v>
      </c>
      <c r="B256" t="s">
        <v>1628</v>
      </c>
      <c r="C256" t="s">
        <v>1629</v>
      </c>
      <c r="D256" t="s">
        <v>1373</v>
      </c>
    </row>
    <row r="257" spans="1:4" s="9" customFormat="1" ht="15" customHeight="1" x14ac:dyDescent="0.25">
      <c r="A257">
        <v>281</v>
      </c>
      <c r="B257" t="s">
        <v>1630</v>
      </c>
      <c r="C257" t="s">
        <v>1631</v>
      </c>
      <c r="D257" t="s">
        <v>1373</v>
      </c>
    </row>
    <row r="258" spans="1:4" s="9" customFormat="1" ht="15" customHeight="1" x14ac:dyDescent="0.25">
      <c r="A258">
        <v>282</v>
      </c>
      <c r="B258" t="s">
        <v>1632</v>
      </c>
      <c r="C258" t="s">
        <v>1633</v>
      </c>
      <c r="D258" t="s">
        <v>1373</v>
      </c>
    </row>
    <row r="259" spans="1:4" s="9" customFormat="1" ht="15" customHeight="1" x14ac:dyDescent="0.25">
      <c r="A259">
        <v>283</v>
      </c>
      <c r="B259" t="s">
        <v>1634</v>
      </c>
      <c r="C259" t="s">
        <v>1635</v>
      </c>
      <c r="D259" t="s">
        <v>1373</v>
      </c>
    </row>
    <row r="260" spans="1:4" s="9" customFormat="1" ht="15" customHeight="1" x14ac:dyDescent="0.25">
      <c r="A260" s="9">
        <v>284</v>
      </c>
      <c r="B260" s="6" t="s">
        <v>335</v>
      </c>
      <c r="C260" s="5" t="s">
        <v>336</v>
      </c>
      <c r="D260" s="6" t="s">
        <v>1365</v>
      </c>
    </row>
    <row r="261" spans="1:4" s="9" customFormat="1" ht="15" customHeight="1" x14ac:dyDescent="0.25">
      <c r="A261" s="9">
        <v>285</v>
      </c>
      <c r="B261" s="6" t="s">
        <v>335</v>
      </c>
      <c r="C261" s="5" t="s">
        <v>1636</v>
      </c>
      <c r="D261" s="6" t="s">
        <v>1365</v>
      </c>
    </row>
    <row r="262" spans="1:4" s="9" customFormat="1" ht="15" customHeight="1" x14ac:dyDescent="0.25">
      <c r="A262">
        <v>286</v>
      </c>
      <c r="B262" t="s">
        <v>1119</v>
      </c>
      <c r="C262" t="s">
        <v>1120</v>
      </c>
      <c r="D262" t="s">
        <v>1363</v>
      </c>
    </row>
    <row r="263" spans="1:4" s="9" customFormat="1" ht="15" customHeight="1" x14ac:dyDescent="0.25">
      <c r="A263">
        <v>287</v>
      </c>
      <c r="B263" t="s">
        <v>1637</v>
      </c>
      <c r="C263" t="s">
        <v>1638</v>
      </c>
      <c r="D263" t="s">
        <v>1373</v>
      </c>
    </row>
    <row r="264" spans="1:4" s="9" customFormat="1" ht="15" customHeight="1" x14ac:dyDescent="0.25">
      <c r="A264">
        <v>288</v>
      </c>
      <c r="B264" t="s">
        <v>1639</v>
      </c>
      <c r="C264" t="s">
        <v>1640</v>
      </c>
      <c r="D264" t="s">
        <v>1373</v>
      </c>
    </row>
    <row r="265" spans="1:4" s="9" customFormat="1" ht="15" customHeight="1" x14ac:dyDescent="0.25">
      <c r="A265">
        <v>289</v>
      </c>
      <c r="B265" t="s">
        <v>1641</v>
      </c>
      <c r="C265" t="s">
        <v>1642</v>
      </c>
      <c r="D265" t="s">
        <v>1373</v>
      </c>
    </row>
    <row r="266" spans="1:4" s="9" customFormat="1" ht="15" customHeight="1" x14ac:dyDescent="0.25">
      <c r="A266">
        <v>290</v>
      </c>
      <c r="B266" t="s">
        <v>1121</v>
      </c>
      <c r="C266" t="s">
        <v>1122</v>
      </c>
      <c r="D266" t="s">
        <v>1363</v>
      </c>
    </row>
    <row r="267" spans="1:4" s="9" customFormat="1" ht="15" customHeight="1" x14ac:dyDescent="0.25">
      <c r="A267">
        <v>291</v>
      </c>
      <c r="B267" t="s">
        <v>1643</v>
      </c>
      <c r="C267" t="s">
        <v>1644</v>
      </c>
      <c r="D267" t="s">
        <v>1373</v>
      </c>
    </row>
    <row r="268" spans="1:4" s="9" customFormat="1" ht="15" customHeight="1" x14ac:dyDescent="0.25">
      <c r="A268">
        <v>292</v>
      </c>
      <c r="B268" t="s">
        <v>1645</v>
      </c>
      <c r="C268" t="s">
        <v>1646</v>
      </c>
      <c r="D268" t="s">
        <v>1373</v>
      </c>
    </row>
    <row r="269" spans="1:4" s="9" customFormat="1" ht="15" customHeight="1" x14ac:dyDescent="0.25">
      <c r="A269">
        <v>293</v>
      </c>
      <c r="B269" t="s">
        <v>1123</v>
      </c>
      <c r="C269" t="s">
        <v>1124</v>
      </c>
      <c r="D269" t="s">
        <v>1363</v>
      </c>
    </row>
    <row r="270" spans="1:4" s="9" customFormat="1" ht="15" customHeight="1" x14ac:dyDescent="0.25">
      <c r="A270">
        <v>294</v>
      </c>
      <c r="B270" t="s">
        <v>1647</v>
      </c>
      <c r="C270" t="s">
        <v>1648</v>
      </c>
      <c r="D270" t="s">
        <v>1363</v>
      </c>
    </row>
    <row r="271" spans="1:4" s="9" customFormat="1" ht="15" customHeight="1" x14ac:dyDescent="0.25">
      <c r="A271">
        <v>295</v>
      </c>
      <c r="B271" t="s">
        <v>1649</v>
      </c>
      <c r="C271" t="s">
        <v>1650</v>
      </c>
      <c r="D271" t="s">
        <v>1373</v>
      </c>
    </row>
    <row r="272" spans="1:4" s="9" customFormat="1" ht="15" customHeight="1" x14ac:dyDescent="0.25">
      <c r="A272">
        <v>296</v>
      </c>
      <c r="B272" t="s">
        <v>1125</v>
      </c>
      <c r="C272" t="s">
        <v>1126</v>
      </c>
      <c r="D272" t="s">
        <v>1363</v>
      </c>
    </row>
    <row r="273" spans="1:4" s="9" customFormat="1" ht="15" customHeight="1" x14ac:dyDescent="0.25">
      <c r="A273">
        <v>297</v>
      </c>
      <c r="B273" t="s">
        <v>1127</v>
      </c>
      <c r="C273" t="s">
        <v>1128</v>
      </c>
      <c r="D273" t="s">
        <v>1363</v>
      </c>
    </row>
    <row r="274" spans="1:4" s="9" customFormat="1" ht="15" customHeight="1" x14ac:dyDescent="0.25">
      <c r="A274">
        <v>298</v>
      </c>
      <c r="B274" t="s">
        <v>1651</v>
      </c>
      <c r="C274" t="s">
        <v>1652</v>
      </c>
      <c r="D274" t="s">
        <v>1373</v>
      </c>
    </row>
    <row r="275" spans="1:4" s="9" customFormat="1" ht="15" customHeight="1" x14ac:dyDescent="0.25">
      <c r="A275" s="9">
        <v>299</v>
      </c>
      <c r="B275" s="6" t="s">
        <v>337</v>
      </c>
      <c r="C275" s="5" t="s">
        <v>338</v>
      </c>
      <c r="D275" s="6" t="s">
        <v>1365</v>
      </c>
    </row>
    <row r="276" spans="1:4" s="9" customFormat="1" ht="15" customHeight="1" x14ac:dyDescent="0.25">
      <c r="A276">
        <v>300</v>
      </c>
      <c r="B276" s="1" t="s">
        <v>339</v>
      </c>
      <c r="C276" s="3" t="s">
        <v>340</v>
      </c>
      <c r="D276" t="s">
        <v>1084</v>
      </c>
    </row>
    <row r="277" spans="1:4" s="9" customFormat="1" ht="15" customHeight="1" x14ac:dyDescent="0.25">
      <c r="A277">
        <v>301</v>
      </c>
      <c r="B277" t="s">
        <v>1129</v>
      </c>
      <c r="C277" t="s">
        <v>1130</v>
      </c>
      <c r="D277" t="s">
        <v>1363</v>
      </c>
    </row>
    <row r="278" spans="1:4" s="9" customFormat="1" ht="15" customHeight="1" x14ac:dyDescent="0.25">
      <c r="A278">
        <v>302</v>
      </c>
      <c r="B278" t="s">
        <v>1653</v>
      </c>
      <c r="C278" t="s">
        <v>1654</v>
      </c>
      <c r="D278" t="s">
        <v>1363</v>
      </c>
    </row>
    <row r="279" spans="1:4" s="9" customFormat="1" ht="15" customHeight="1" x14ac:dyDescent="0.25">
      <c r="A279">
        <v>303</v>
      </c>
      <c r="B279" t="s">
        <v>1655</v>
      </c>
      <c r="C279" t="s">
        <v>1656</v>
      </c>
      <c r="D279" t="s">
        <v>1373</v>
      </c>
    </row>
    <row r="280" spans="1:4" s="9" customFormat="1" ht="15" customHeight="1" x14ac:dyDescent="0.25">
      <c r="A280">
        <v>304</v>
      </c>
      <c r="B280" t="s">
        <v>1657</v>
      </c>
      <c r="C280" t="s">
        <v>1658</v>
      </c>
      <c r="D280" t="s">
        <v>1373</v>
      </c>
    </row>
    <row r="281" spans="1:4" s="9" customFormat="1" ht="15" customHeight="1" x14ac:dyDescent="0.25">
      <c r="A281" s="9">
        <v>305</v>
      </c>
      <c r="B281" s="6" t="s">
        <v>341</v>
      </c>
      <c r="C281" s="5" t="s">
        <v>342</v>
      </c>
      <c r="D281" s="6" t="s">
        <v>1365</v>
      </c>
    </row>
    <row r="282" spans="1:4" s="9" customFormat="1" ht="15" customHeight="1" x14ac:dyDescent="0.25">
      <c r="A282" s="9">
        <v>306</v>
      </c>
      <c r="B282" s="6" t="s">
        <v>1659</v>
      </c>
      <c r="C282" s="5" t="s">
        <v>1660</v>
      </c>
      <c r="D282" s="6" t="s">
        <v>1571</v>
      </c>
    </row>
    <row r="283" spans="1:4" s="9" customFormat="1" ht="15" customHeight="1" x14ac:dyDescent="0.25">
      <c r="A283">
        <v>307</v>
      </c>
      <c r="B283" t="s">
        <v>1131</v>
      </c>
      <c r="C283" t="s">
        <v>1132</v>
      </c>
      <c r="D283" t="s">
        <v>1363</v>
      </c>
    </row>
    <row r="284" spans="1:4" s="9" customFormat="1" ht="15" customHeight="1" x14ac:dyDescent="0.25">
      <c r="A284" s="9">
        <v>308</v>
      </c>
      <c r="B284" s="6" t="s">
        <v>343</v>
      </c>
      <c r="C284" s="5" t="s">
        <v>344</v>
      </c>
      <c r="D284" s="6" t="s">
        <v>1365</v>
      </c>
    </row>
    <row r="285" spans="1:4" s="9" customFormat="1" ht="15" customHeight="1" x14ac:dyDescent="0.25">
      <c r="A285">
        <v>309</v>
      </c>
      <c r="B285" t="s">
        <v>1133</v>
      </c>
      <c r="C285" t="s">
        <v>1134</v>
      </c>
      <c r="D285" t="s">
        <v>1363</v>
      </c>
    </row>
    <row r="286" spans="1:4" s="9" customFormat="1" ht="15" customHeight="1" x14ac:dyDescent="0.25">
      <c r="A286">
        <v>310</v>
      </c>
      <c r="B286" t="s">
        <v>1661</v>
      </c>
      <c r="C286" t="s">
        <v>1662</v>
      </c>
      <c r="D286" t="s">
        <v>1373</v>
      </c>
    </row>
    <row r="287" spans="1:4" s="9" customFormat="1" ht="15" customHeight="1" x14ac:dyDescent="0.25">
      <c r="A287" s="9">
        <v>311</v>
      </c>
      <c r="B287" s="6" t="s">
        <v>345</v>
      </c>
      <c r="C287" s="5" t="s">
        <v>346</v>
      </c>
      <c r="D287" s="6" t="s">
        <v>1365</v>
      </c>
    </row>
    <row r="288" spans="1:4" s="9" customFormat="1" ht="15" customHeight="1" x14ac:dyDescent="0.25">
      <c r="A288" s="9">
        <v>313</v>
      </c>
      <c r="B288" s="6" t="s">
        <v>351</v>
      </c>
      <c r="C288" s="5" t="s">
        <v>352</v>
      </c>
      <c r="D288" s="6" t="s">
        <v>1365</v>
      </c>
    </row>
    <row r="289" spans="1:4" s="9" customFormat="1" ht="15" customHeight="1" x14ac:dyDescent="0.25">
      <c r="A289" s="9">
        <v>315</v>
      </c>
      <c r="B289" s="6" t="s">
        <v>1663</v>
      </c>
      <c r="C289" s="5" t="s">
        <v>1664</v>
      </c>
      <c r="D289" s="6" t="s">
        <v>1665</v>
      </c>
    </row>
    <row r="290" spans="1:4" s="9" customFormat="1" ht="15" customHeight="1" x14ac:dyDescent="0.25">
      <c r="A290" s="9">
        <v>316</v>
      </c>
      <c r="B290" s="6" t="s">
        <v>356</v>
      </c>
      <c r="C290" s="5" t="s">
        <v>357</v>
      </c>
      <c r="D290" s="6" t="s">
        <v>1365</v>
      </c>
    </row>
    <row r="291" spans="1:4" s="9" customFormat="1" ht="15" customHeight="1" x14ac:dyDescent="0.25">
      <c r="A291">
        <v>317</v>
      </c>
      <c r="B291" t="s">
        <v>1135</v>
      </c>
      <c r="C291" t="s">
        <v>1136</v>
      </c>
      <c r="D291" t="s">
        <v>1363</v>
      </c>
    </row>
    <row r="292" spans="1:4" s="9" customFormat="1" ht="15" customHeight="1" x14ac:dyDescent="0.25">
      <c r="A292" s="9">
        <v>318</v>
      </c>
      <c r="B292" s="6" t="s">
        <v>1666</v>
      </c>
      <c r="C292" s="5" t="s">
        <v>1667</v>
      </c>
      <c r="D292" s="6" t="s">
        <v>1571</v>
      </c>
    </row>
    <row r="293" spans="1:4" s="9" customFormat="1" ht="15" customHeight="1" x14ac:dyDescent="0.25">
      <c r="A293">
        <v>319</v>
      </c>
      <c r="B293" t="s">
        <v>1137</v>
      </c>
      <c r="C293" t="s">
        <v>1138</v>
      </c>
      <c r="D293" t="s">
        <v>1363</v>
      </c>
    </row>
    <row r="294" spans="1:4" s="9" customFormat="1" ht="15" customHeight="1" x14ac:dyDescent="0.25">
      <c r="A294">
        <v>320</v>
      </c>
      <c r="B294" t="s">
        <v>1121</v>
      </c>
      <c r="C294" t="s">
        <v>1139</v>
      </c>
      <c r="D294" t="s">
        <v>1363</v>
      </c>
    </row>
    <row r="295" spans="1:4" s="9" customFormat="1" ht="15" customHeight="1" x14ac:dyDescent="0.25">
      <c r="A295">
        <v>321</v>
      </c>
      <c r="B295" t="s">
        <v>8</v>
      </c>
      <c r="C295" t="s">
        <v>1668</v>
      </c>
      <c r="D295" t="s">
        <v>1363</v>
      </c>
    </row>
    <row r="296" spans="1:4" s="9" customFormat="1" ht="15" customHeight="1" x14ac:dyDescent="0.25">
      <c r="A296">
        <v>322</v>
      </c>
      <c r="B296" t="s">
        <v>1669</v>
      </c>
      <c r="C296" t="s">
        <v>1670</v>
      </c>
      <c r="D296" t="s">
        <v>1373</v>
      </c>
    </row>
    <row r="297" spans="1:4" s="9" customFormat="1" ht="15" customHeight="1" x14ac:dyDescent="0.25">
      <c r="A297" s="9">
        <v>323</v>
      </c>
      <c r="B297" s="6" t="s">
        <v>358</v>
      </c>
      <c r="C297" s="5" t="s">
        <v>359</v>
      </c>
      <c r="D297" s="6" t="s">
        <v>1365</v>
      </c>
    </row>
    <row r="298" spans="1:4" s="9" customFormat="1" ht="15" customHeight="1" x14ac:dyDescent="0.25">
      <c r="A298" s="9">
        <v>324</v>
      </c>
      <c r="B298" s="6" t="s">
        <v>1671</v>
      </c>
      <c r="C298" s="6" t="s">
        <v>1672</v>
      </c>
      <c r="D298" s="6" t="s">
        <v>1571</v>
      </c>
    </row>
    <row r="299" spans="1:4" s="9" customFormat="1" ht="15" customHeight="1" x14ac:dyDescent="0.25">
      <c r="A299" s="9">
        <v>325</v>
      </c>
      <c r="B299" s="6" t="s">
        <v>1673</v>
      </c>
      <c r="C299" s="6" t="s">
        <v>1674</v>
      </c>
      <c r="D299" s="6" t="s">
        <v>1571</v>
      </c>
    </row>
    <row r="300" spans="1:4" s="9" customFormat="1" ht="15" customHeight="1" x14ac:dyDescent="0.25">
      <c r="A300" s="9">
        <v>326</v>
      </c>
      <c r="B300" s="6" t="s">
        <v>360</v>
      </c>
      <c r="C300" s="6" t="s">
        <v>361</v>
      </c>
      <c r="D300" s="6" t="s">
        <v>1365</v>
      </c>
    </row>
    <row r="301" spans="1:4" s="9" customFormat="1" ht="15" customHeight="1" x14ac:dyDescent="0.25">
      <c r="A301" s="9">
        <v>327</v>
      </c>
      <c r="B301" s="6" t="s">
        <v>1675</v>
      </c>
      <c r="C301" s="5" t="s">
        <v>1676</v>
      </c>
      <c r="D301" s="6" t="s">
        <v>1571</v>
      </c>
    </row>
    <row r="302" spans="1:4" s="9" customFormat="1" ht="15" customHeight="1" x14ac:dyDescent="0.25">
      <c r="A302" s="9">
        <v>328</v>
      </c>
      <c r="B302" s="6" t="s">
        <v>362</v>
      </c>
      <c r="C302" s="5" t="s">
        <v>363</v>
      </c>
      <c r="D302" s="6" t="s">
        <v>1366</v>
      </c>
    </row>
    <row r="303" spans="1:4" s="9" customFormat="1" ht="15" customHeight="1" x14ac:dyDescent="0.25">
      <c r="A303" s="9">
        <v>329</v>
      </c>
      <c r="B303" s="6" t="s">
        <v>364</v>
      </c>
      <c r="C303" s="5" t="s">
        <v>365</v>
      </c>
      <c r="D303" s="6" t="s">
        <v>1365</v>
      </c>
    </row>
    <row r="304" spans="1:4" s="9" customFormat="1" ht="15" customHeight="1" x14ac:dyDescent="0.25">
      <c r="A304" s="9">
        <v>330</v>
      </c>
      <c r="B304" s="6" t="s">
        <v>1677</v>
      </c>
      <c r="C304" s="6" t="s">
        <v>1678</v>
      </c>
      <c r="D304" s="6" t="s">
        <v>1571</v>
      </c>
    </row>
    <row r="305" spans="1:4" s="9" customFormat="1" ht="15" customHeight="1" x14ac:dyDescent="0.25">
      <c r="A305">
        <v>331</v>
      </c>
      <c r="B305" t="s">
        <v>1140</v>
      </c>
      <c r="C305" t="s">
        <v>1141</v>
      </c>
      <c r="D305" t="s">
        <v>1084</v>
      </c>
    </row>
    <row r="306" spans="1:4" s="9" customFormat="1" ht="15" customHeight="1" x14ac:dyDescent="0.25">
      <c r="A306">
        <v>332</v>
      </c>
      <c r="B306" t="s">
        <v>1679</v>
      </c>
      <c r="C306" t="s">
        <v>1680</v>
      </c>
      <c r="D306" t="s">
        <v>1373</v>
      </c>
    </row>
    <row r="307" spans="1:4" s="9" customFormat="1" ht="15" customHeight="1" x14ac:dyDescent="0.25">
      <c r="A307">
        <v>333</v>
      </c>
      <c r="B307" t="s">
        <v>1681</v>
      </c>
      <c r="C307" t="s">
        <v>1682</v>
      </c>
      <c r="D307" t="s">
        <v>1373</v>
      </c>
    </row>
    <row r="308" spans="1:4" s="9" customFormat="1" ht="15" customHeight="1" x14ac:dyDescent="0.25">
      <c r="A308" s="9">
        <v>334</v>
      </c>
      <c r="B308" s="6" t="s">
        <v>366</v>
      </c>
      <c r="C308" s="6" t="s">
        <v>367</v>
      </c>
      <c r="D308" s="6" t="s">
        <v>1365</v>
      </c>
    </row>
    <row r="309" spans="1:4" s="9" customFormat="1" ht="15" customHeight="1" x14ac:dyDescent="0.25">
      <c r="A309" s="9">
        <v>335</v>
      </c>
      <c r="B309" s="6" t="s">
        <v>368</v>
      </c>
      <c r="C309" s="6" t="s">
        <v>369</v>
      </c>
      <c r="D309" s="6" t="s">
        <v>1365</v>
      </c>
    </row>
    <row r="310" spans="1:4" s="9" customFormat="1" ht="15" customHeight="1" x14ac:dyDescent="0.25">
      <c r="A310" s="9">
        <v>336</v>
      </c>
      <c r="B310" s="6" t="s">
        <v>1683</v>
      </c>
      <c r="C310" s="6" t="s">
        <v>1684</v>
      </c>
      <c r="D310" s="6" t="s">
        <v>1571</v>
      </c>
    </row>
    <row r="311" spans="1:4" s="9" customFormat="1" ht="15" customHeight="1" x14ac:dyDescent="0.25">
      <c r="A311" s="9">
        <v>337</v>
      </c>
      <c r="B311" s="6" t="s">
        <v>1685</v>
      </c>
      <c r="C311" s="6" t="s">
        <v>1686</v>
      </c>
      <c r="D311" s="6" t="s">
        <v>1571</v>
      </c>
    </row>
    <row r="312" spans="1:4" s="9" customFormat="1" ht="15" customHeight="1" x14ac:dyDescent="0.25">
      <c r="A312">
        <v>338</v>
      </c>
      <c r="B312" t="s">
        <v>1142</v>
      </c>
      <c r="C312" t="s">
        <v>1143</v>
      </c>
      <c r="D312" t="s">
        <v>1363</v>
      </c>
    </row>
    <row r="313" spans="1:4" s="9" customFormat="1" ht="15" customHeight="1" x14ac:dyDescent="0.25">
      <c r="A313">
        <v>339</v>
      </c>
      <c r="B313" t="s">
        <v>1144</v>
      </c>
      <c r="C313" t="s">
        <v>1145</v>
      </c>
      <c r="D313" t="s">
        <v>1363</v>
      </c>
    </row>
    <row r="314" spans="1:4" s="9" customFormat="1" ht="15" customHeight="1" x14ac:dyDescent="0.25">
      <c r="A314" s="9">
        <v>340</v>
      </c>
      <c r="B314" s="6" t="s">
        <v>226</v>
      </c>
      <c r="C314" s="6" t="s">
        <v>370</v>
      </c>
      <c r="D314" s="6" t="s">
        <v>1365</v>
      </c>
    </row>
    <row r="315" spans="1:4" s="9" customFormat="1" ht="15" customHeight="1" x14ac:dyDescent="0.25">
      <c r="A315" s="9">
        <v>341</v>
      </c>
      <c r="B315" s="6" t="s">
        <v>371</v>
      </c>
      <c r="C315" s="6" t="s">
        <v>372</v>
      </c>
      <c r="D315" s="6" t="s">
        <v>1366</v>
      </c>
    </row>
    <row r="316" spans="1:4" s="9" customFormat="1" ht="15" customHeight="1" x14ac:dyDescent="0.25">
      <c r="A316" s="9">
        <v>342</v>
      </c>
      <c r="B316" s="6" t="s">
        <v>1687</v>
      </c>
      <c r="C316" s="6" t="s">
        <v>1688</v>
      </c>
      <c r="D316" s="6" t="s">
        <v>1373</v>
      </c>
    </row>
    <row r="317" spans="1:4" s="9" customFormat="1" ht="15" customHeight="1" x14ac:dyDescent="0.25">
      <c r="A317" s="9">
        <v>343</v>
      </c>
      <c r="B317" s="6" t="s">
        <v>1689</v>
      </c>
      <c r="C317" s="6" t="s">
        <v>1690</v>
      </c>
      <c r="D317" s="6" t="s">
        <v>1373</v>
      </c>
    </row>
    <row r="318" spans="1:4" s="9" customFormat="1" ht="15" customHeight="1" x14ac:dyDescent="0.25">
      <c r="A318" s="9">
        <v>345</v>
      </c>
      <c r="B318" s="6" t="s">
        <v>1691</v>
      </c>
      <c r="C318" s="6" t="s">
        <v>1692</v>
      </c>
      <c r="D318" s="6" t="s">
        <v>1373</v>
      </c>
    </row>
    <row r="319" spans="1:4" s="9" customFormat="1" ht="15" customHeight="1" x14ac:dyDescent="0.25">
      <c r="A319" s="9">
        <v>346</v>
      </c>
      <c r="B319" s="6" t="s">
        <v>250</v>
      </c>
      <c r="C319" s="6" t="s">
        <v>379</v>
      </c>
      <c r="D319" s="6" t="s">
        <v>1365</v>
      </c>
    </row>
    <row r="320" spans="1:4" s="9" customFormat="1" ht="15" customHeight="1" x14ac:dyDescent="0.25">
      <c r="A320" s="9">
        <v>347</v>
      </c>
      <c r="B320" s="6" t="s">
        <v>380</v>
      </c>
      <c r="C320" s="6" t="s">
        <v>381</v>
      </c>
      <c r="D320" s="6" t="s">
        <v>1365</v>
      </c>
    </row>
    <row r="321" spans="1:4" s="9" customFormat="1" ht="15" customHeight="1" x14ac:dyDescent="0.25">
      <c r="A321" s="9">
        <v>348</v>
      </c>
      <c r="B321" s="6" t="s">
        <v>1693</v>
      </c>
      <c r="C321" s="6" t="s">
        <v>1694</v>
      </c>
      <c r="D321" s="6" t="s">
        <v>1571</v>
      </c>
    </row>
    <row r="322" spans="1:4" s="9" customFormat="1" ht="15" customHeight="1" x14ac:dyDescent="0.25">
      <c r="A322" s="9">
        <v>349</v>
      </c>
      <c r="B322" s="6" t="s">
        <v>1691</v>
      </c>
      <c r="C322" s="6" t="s">
        <v>1695</v>
      </c>
      <c r="D322" s="6" t="s">
        <v>1571</v>
      </c>
    </row>
    <row r="323" spans="1:4" s="9" customFormat="1" ht="15" customHeight="1" x14ac:dyDescent="0.25">
      <c r="A323" s="9">
        <v>351</v>
      </c>
      <c r="B323" s="6" t="s">
        <v>1696</v>
      </c>
      <c r="C323" s="6" t="s">
        <v>1697</v>
      </c>
      <c r="D323" s="6" t="s">
        <v>1571</v>
      </c>
    </row>
    <row r="324" spans="1:4" s="9" customFormat="1" ht="15" customHeight="1" x14ac:dyDescent="0.25">
      <c r="A324" s="9">
        <v>352</v>
      </c>
      <c r="B324" s="6" t="s">
        <v>385</v>
      </c>
      <c r="C324" s="6" t="s">
        <v>386</v>
      </c>
      <c r="D324" s="6" t="s">
        <v>1365</v>
      </c>
    </row>
    <row r="325" spans="1:4" s="9" customFormat="1" ht="15" customHeight="1" x14ac:dyDescent="0.25">
      <c r="A325" s="9">
        <v>353</v>
      </c>
      <c r="B325" s="6" t="s">
        <v>1698</v>
      </c>
      <c r="C325" s="6" t="s">
        <v>1699</v>
      </c>
      <c r="D325" s="6" t="s">
        <v>1571</v>
      </c>
    </row>
    <row r="326" spans="1:4" s="9" customFormat="1" ht="15" customHeight="1" x14ac:dyDescent="0.25">
      <c r="A326" s="9">
        <v>354</v>
      </c>
      <c r="B326" s="6" t="s">
        <v>1700</v>
      </c>
      <c r="C326" s="6" t="s">
        <v>1701</v>
      </c>
      <c r="D326" s="6" t="s">
        <v>1571</v>
      </c>
    </row>
    <row r="327" spans="1:4" s="9" customFormat="1" ht="15" customHeight="1" x14ac:dyDescent="0.25">
      <c r="A327" s="9">
        <v>355</v>
      </c>
      <c r="B327" s="6" t="s">
        <v>388</v>
      </c>
      <c r="C327" s="6" t="s">
        <v>389</v>
      </c>
      <c r="D327" s="6" t="s">
        <v>1365</v>
      </c>
    </row>
    <row r="328" spans="1:4" s="9" customFormat="1" ht="15" customHeight="1" x14ac:dyDescent="0.25">
      <c r="A328" s="9">
        <v>356</v>
      </c>
      <c r="B328" s="6" t="s">
        <v>368</v>
      </c>
      <c r="C328" s="6" t="s">
        <v>390</v>
      </c>
      <c r="D328" s="6" t="s">
        <v>1365</v>
      </c>
    </row>
    <row r="329" spans="1:4" s="9" customFormat="1" ht="15" customHeight="1" x14ac:dyDescent="0.25">
      <c r="A329" s="9">
        <v>357</v>
      </c>
      <c r="B329" s="6" t="s">
        <v>391</v>
      </c>
      <c r="C329" s="6" t="s">
        <v>392</v>
      </c>
      <c r="D329" s="6" t="s">
        <v>1365</v>
      </c>
    </row>
    <row r="330" spans="1:4" s="9" customFormat="1" ht="15" customHeight="1" x14ac:dyDescent="0.25">
      <c r="A330" s="9">
        <v>358</v>
      </c>
      <c r="B330" s="6" t="s">
        <v>1702</v>
      </c>
      <c r="C330" s="6" t="s">
        <v>1703</v>
      </c>
      <c r="D330" s="6" t="s">
        <v>1571</v>
      </c>
    </row>
    <row r="331" spans="1:4" s="9" customFormat="1" ht="15" customHeight="1" x14ac:dyDescent="0.25">
      <c r="A331" s="9">
        <v>359</v>
      </c>
      <c r="B331" s="6" t="s">
        <v>1704</v>
      </c>
      <c r="C331" s="6" t="s">
        <v>1705</v>
      </c>
      <c r="D331" s="6" t="s">
        <v>1571</v>
      </c>
    </row>
    <row r="332" spans="1:4" s="9" customFormat="1" ht="15" customHeight="1" x14ac:dyDescent="0.25">
      <c r="A332" s="9">
        <v>360</v>
      </c>
      <c r="B332" s="6" t="s">
        <v>1706</v>
      </c>
      <c r="C332" s="6" t="s">
        <v>1707</v>
      </c>
      <c r="D332" s="6" t="s">
        <v>1571</v>
      </c>
    </row>
    <row r="333" spans="1:4" s="9" customFormat="1" ht="15" customHeight="1" x14ac:dyDescent="0.25">
      <c r="A333" s="9">
        <v>361</v>
      </c>
      <c r="B333" s="6" t="s">
        <v>1708</v>
      </c>
      <c r="C333" s="6" t="s">
        <v>1709</v>
      </c>
      <c r="D333" s="6" t="s">
        <v>1571</v>
      </c>
    </row>
    <row r="334" spans="1:4" s="9" customFormat="1" ht="15" customHeight="1" x14ac:dyDescent="0.25">
      <c r="A334" s="9">
        <v>362</v>
      </c>
      <c r="B334" s="6" t="s">
        <v>768</v>
      </c>
      <c r="C334" s="6" t="s">
        <v>1710</v>
      </c>
      <c r="D334" s="6" t="s">
        <v>1571</v>
      </c>
    </row>
    <row r="335" spans="1:4" s="9" customFormat="1" ht="15" customHeight="1" x14ac:dyDescent="0.25">
      <c r="A335" s="9">
        <v>363</v>
      </c>
      <c r="B335" s="6" t="s">
        <v>393</v>
      </c>
      <c r="C335" s="6" t="s">
        <v>394</v>
      </c>
      <c r="D335" s="6" t="s">
        <v>1365</v>
      </c>
    </row>
    <row r="336" spans="1:4" s="9" customFormat="1" ht="15" customHeight="1" x14ac:dyDescent="0.25">
      <c r="A336" s="9">
        <v>364</v>
      </c>
      <c r="B336" s="6" t="s">
        <v>1604</v>
      </c>
      <c r="C336" s="6" t="s">
        <v>1711</v>
      </c>
      <c r="D336" s="6" t="s">
        <v>1571</v>
      </c>
    </row>
    <row r="337" spans="1:4" s="9" customFormat="1" ht="15" customHeight="1" x14ac:dyDescent="0.25">
      <c r="A337" s="9">
        <v>365</v>
      </c>
      <c r="B337" s="6" t="s">
        <v>1712</v>
      </c>
      <c r="C337" s="6" t="s">
        <v>1713</v>
      </c>
      <c r="D337" s="6" t="s">
        <v>1571</v>
      </c>
    </row>
    <row r="338" spans="1:4" s="9" customFormat="1" ht="15" customHeight="1" x14ac:dyDescent="0.25">
      <c r="A338" s="9">
        <v>366</v>
      </c>
      <c r="B338" s="6" t="s">
        <v>1714</v>
      </c>
      <c r="C338" s="6" t="s">
        <v>1715</v>
      </c>
      <c r="D338" s="6" t="s">
        <v>1571</v>
      </c>
    </row>
    <row r="339" spans="1:4" s="9" customFormat="1" ht="15" customHeight="1" x14ac:dyDescent="0.25">
      <c r="A339" s="9">
        <v>367</v>
      </c>
      <c r="B339" s="6" t="s">
        <v>1716</v>
      </c>
      <c r="C339" s="6" t="s">
        <v>1717</v>
      </c>
      <c r="D339" s="6" t="s">
        <v>1571</v>
      </c>
    </row>
    <row r="340" spans="1:4" s="9" customFormat="1" ht="15" customHeight="1" x14ac:dyDescent="0.25">
      <c r="A340" s="9">
        <v>368</v>
      </c>
      <c r="B340" s="6" t="s">
        <v>168</v>
      </c>
      <c r="C340" s="6" t="s">
        <v>395</v>
      </c>
      <c r="D340" s="6" t="s">
        <v>1365</v>
      </c>
    </row>
    <row r="341" spans="1:4" s="9" customFormat="1" ht="15" customHeight="1" x14ac:dyDescent="0.25">
      <c r="A341" s="9">
        <v>369</v>
      </c>
      <c r="B341" s="6" t="s">
        <v>396</v>
      </c>
      <c r="C341" s="6" t="s">
        <v>397</v>
      </c>
      <c r="D341" s="6" t="s">
        <v>1365</v>
      </c>
    </row>
    <row r="342" spans="1:4" s="10" customFormat="1" ht="15" customHeight="1" x14ac:dyDescent="0.25">
      <c r="A342" s="9">
        <v>370</v>
      </c>
      <c r="B342" s="6" t="s">
        <v>398</v>
      </c>
      <c r="C342" s="6" t="s">
        <v>399</v>
      </c>
      <c r="D342" s="6" t="s">
        <v>1365</v>
      </c>
    </row>
    <row r="343" spans="1:4" s="10" customFormat="1" ht="15" customHeight="1" x14ac:dyDescent="0.25">
      <c r="A343" s="9">
        <v>371</v>
      </c>
      <c r="B343" s="6" t="s">
        <v>400</v>
      </c>
      <c r="C343" s="6" t="s">
        <v>401</v>
      </c>
      <c r="D343" s="6" t="s">
        <v>1365</v>
      </c>
    </row>
    <row r="344" spans="1:4" s="9" customFormat="1" ht="15" customHeight="1" x14ac:dyDescent="0.25">
      <c r="A344">
        <v>372</v>
      </c>
      <c r="B344" t="s">
        <v>1146</v>
      </c>
      <c r="C344" t="s">
        <v>1147</v>
      </c>
      <c r="D344" t="s">
        <v>1363</v>
      </c>
    </row>
    <row r="345" spans="1:4" s="9" customFormat="1" ht="15" customHeight="1" x14ac:dyDescent="0.25">
      <c r="A345" s="9">
        <v>374</v>
      </c>
      <c r="B345" s="6" t="s">
        <v>406</v>
      </c>
      <c r="C345" s="6" t="s">
        <v>407</v>
      </c>
      <c r="D345" s="6" t="s">
        <v>1365</v>
      </c>
    </row>
    <row r="346" spans="1:4" s="9" customFormat="1" ht="15" customHeight="1" x14ac:dyDescent="0.25">
      <c r="A346">
        <v>375</v>
      </c>
      <c r="B346" t="s">
        <v>1148</v>
      </c>
      <c r="C346" t="s">
        <v>1149</v>
      </c>
      <c r="D346" t="s">
        <v>1363</v>
      </c>
    </row>
    <row r="347" spans="1:4" s="9" customFormat="1" ht="15" customHeight="1" x14ac:dyDescent="0.25">
      <c r="A347" s="9">
        <v>376</v>
      </c>
      <c r="B347" s="6" t="s">
        <v>136</v>
      </c>
      <c r="C347" s="6" t="s">
        <v>408</v>
      </c>
      <c r="D347" s="6" t="s">
        <v>1365</v>
      </c>
    </row>
    <row r="348" spans="1:4" s="9" customFormat="1" ht="15" customHeight="1" x14ac:dyDescent="0.25">
      <c r="A348" s="9">
        <v>377</v>
      </c>
      <c r="B348" s="6" t="s">
        <v>1718</v>
      </c>
      <c r="C348" s="6" t="s">
        <v>1719</v>
      </c>
      <c r="D348" s="6" t="s">
        <v>1571</v>
      </c>
    </row>
    <row r="349" spans="1:4" s="9" customFormat="1" ht="15" customHeight="1" x14ac:dyDescent="0.25">
      <c r="A349" s="9">
        <v>378</v>
      </c>
      <c r="B349" s="6" t="s">
        <v>1720</v>
      </c>
      <c r="C349" s="6" t="s">
        <v>1721</v>
      </c>
      <c r="D349" s="6" t="s">
        <v>1571</v>
      </c>
    </row>
    <row r="350" spans="1:4" s="9" customFormat="1" ht="15" customHeight="1" x14ac:dyDescent="0.25">
      <c r="A350" s="9">
        <v>379</v>
      </c>
      <c r="B350" s="6" t="s">
        <v>1722</v>
      </c>
      <c r="C350" s="6" t="s">
        <v>1723</v>
      </c>
      <c r="D350" s="6" t="s">
        <v>1571</v>
      </c>
    </row>
    <row r="351" spans="1:4" s="9" customFormat="1" ht="15" customHeight="1" x14ac:dyDescent="0.25">
      <c r="A351" s="9">
        <v>380</v>
      </c>
      <c r="B351" s="6" t="s">
        <v>409</v>
      </c>
      <c r="C351" s="6" t="s">
        <v>410</v>
      </c>
      <c r="D351" s="6" t="s">
        <v>1365</v>
      </c>
    </row>
    <row r="352" spans="1:4" s="9" customFormat="1" ht="15" customHeight="1" x14ac:dyDescent="0.25">
      <c r="A352" s="9">
        <v>382</v>
      </c>
      <c r="B352" s="6" t="s">
        <v>415</v>
      </c>
      <c r="C352" s="6" t="s">
        <v>416</v>
      </c>
      <c r="D352" s="6" t="s">
        <v>1365</v>
      </c>
    </row>
    <row r="353" spans="1:4" s="9" customFormat="1" ht="15" customHeight="1" x14ac:dyDescent="0.25">
      <c r="A353">
        <v>383</v>
      </c>
      <c r="B353" t="s">
        <v>1150</v>
      </c>
      <c r="C353" t="s">
        <v>1151</v>
      </c>
      <c r="D353" t="s">
        <v>1363</v>
      </c>
    </row>
    <row r="354" spans="1:4" s="9" customFormat="1" ht="15" customHeight="1" x14ac:dyDescent="0.25">
      <c r="A354" s="9">
        <v>384</v>
      </c>
      <c r="B354" s="6" t="s">
        <v>417</v>
      </c>
      <c r="C354" s="6" t="s">
        <v>418</v>
      </c>
      <c r="D354" s="6" t="s">
        <v>1366</v>
      </c>
    </row>
    <row r="355" spans="1:4" s="9" customFormat="1" ht="15" customHeight="1" x14ac:dyDescent="0.25">
      <c r="A355" s="9">
        <v>386</v>
      </c>
      <c r="B355" s="6" t="s">
        <v>1724</v>
      </c>
      <c r="C355" s="6" t="s">
        <v>1725</v>
      </c>
      <c r="D355" s="6" t="s">
        <v>1373</v>
      </c>
    </row>
    <row r="356" spans="1:4" s="9" customFormat="1" ht="15" customHeight="1" x14ac:dyDescent="0.25">
      <c r="A356" s="9">
        <v>387</v>
      </c>
      <c r="B356" s="6" t="s">
        <v>1726</v>
      </c>
      <c r="C356" s="6" t="s">
        <v>1727</v>
      </c>
      <c r="D356" s="6" t="s">
        <v>1363</v>
      </c>
    </row>
    <row r="357" spans="1:4" s="9" customFormat="1" ht="15" customHeight="1" x14ac:dyDescent="0.25">
      <c r="A357" s="9">
        <v>388</v>
      </c>
      <c r="B357" s="6" t="s">
        <v>1728</v>
      </c>
      <c r="C357" s="6" t="s">
        <v>1729</v>
      </c>
      <c r="D357" s="6" t="s">
        <v>1373</v>
      </c>
    </row>
    <row r="358" spans="1:4" s="9" customFormat="1" ht="15" customHeight="1" x14ac:dyDescent="0.25">
      <c r="A358">
        <v>389</v>
      </c>
      <c r="B358" t="s">
        <v>1152</v>
      </c>
      <c r="C358" t="s">
        <v>1153</v>
      </c>
      <c r="D358" t="s">
        <v>1363</v>
      </c>
    </row>
    <row r="359" spans="1:4" s="9" customFormat="1" ht="15" customHeight="1" x14ac:dyDescent="0.25">
      <c r="A359" s="9">
        <v>390</v>
      </c>
      <c r="B359" s="6" t="s">
        <v>423</v>
      </c>
      <c r="C359" s="6" t="s">
        <v>424</v>
      </c>
      <c r="D359" s="6" t="s">
        <v>1365</v>
      </c>
    </row>
    <row r="360" spans="1:4" s="9" customFormat="1" ht="15" customHeight="1" x14ac:dyDescent="0.25">
      <c r="A360" s="9">
        <v>391</v>
      </c>
      <c r="B360" s="6" t="s">
        <v>364</v>
      </c>
      <c r="C360" s="6" t="s">
        <v>425</v>
      </c>
      <c r="D360" s="6" t="s">
        <v>1365</v>
      </c>
    </row>
    <row r="361" spans="1:4" s="9" customFormat="1" ht="15" customHeight="1" x14ac:dyDescent="0.25">
      <c r="A361" s="9">
        <v>393</v>
      </c>
      <c r="B361" s="6" t="s">
        <v>428</v>
      </c>
      <c r="C361" s="6" t="s">
        <v>429</v>
      </c>
      <c r="D361" s="6" t="s">
        <v>1365</v>
      </c>
    </row>
    <row r="362" spans="1:4" s="9" customFormat="1" ht="15" customHeight="1" x14ac:dyDescent="0.25">
      <c r="A362" s="9">
        <v>395</v>
      </c>
      <c r="B362" s="6" t="s">
        <v>1730</v>
      </c>
      <c r="C362" s="6" t="s">
        <v>1731</v>
      </c>
      <c r="D362" s="6" t="s">
        <v>1571</v>
      </c>
    </row>
    <row r="363" spans="1:4" s="9" customFormat="1" ht="15" customHeight="1" x14ac:dyDescent="0.25">
      <c r="A363" s="9">
        <v>396</v>
      </c>
      <c r="B363" s="6" t="s">
        <v>435</v>
      </c>
      <c r="C363" s="6" t="s">
        <v>436</v>
      </c>
      <c r="D363" s="6" t="s">
        <v>1365</v>
      </c>
    </row>
    <row r="364" spans="1:4" s="9" customFormat="1" ht="15" customHeight="1" x14ac:dyDescent="0.25">
      <c r="A364" s="9">
        <v>397</v>
      </c>
      <c r="B364" s="6" t="s">
        <v>438</v>
      </c>
      <c r="C364" s="6" t="s">
        <v>439</v>
      </c>
      <c r="D364" s="6" t="s">
        <v>1365</v>
      </c>
    </row>
    <row r="365" spans="1:4" s="9" customFormat="1" ht="15" customHeight="1" x14ac:dyDescent="0.25">
      <c r="A365">
        <v>398</v>
      </c>
      <c r="B365" t="s">
        <v>1154</v>
      </c>
      <c r="C365" t="s">
        <v>1155</v>
      </c>
      <c r="D365" t="s">
        <v>1363</v>
      </c>
    </row>
    <row r="366" spans="1:4" s="9" customFormat="1" ht="15" customHeight="1" x14ac:dyDescent="0.25">
      <c r="A366" s="9">
        <v>399</v>
      </c>
      <c r="B366" s="6" t="s">
        <v>440</v>
      </c>
      <c r="C366" s="6" t="s">
        <v>441</v>
      </c>
      <c r="D366" s="6" t="s">
        <v>1365</v>
      </c>
    </row>
    <row r="367" spans="1:4" s="9" customFormat="1" ht="15" customHeight="1" x14ac:dyDescent="0.25">
      <c r="A367" s="9">
        <v>400</v>
      </c>
      <c r="B367" s="6" t="s">
        <v>1733</v>
      </c>
      <c r="C367" s="6" t="s">
        <v>1732</v>
      </c>
      <c r="D367" s="6" t="s">
        <v>1571</v>
      </c>
    </row>
    <row r="368" spans="1:4" s="9" customFormat="1" ht="15" customHeight="1" x14ac:dyDescent="0.25">
      <c r="A368" s="9">
        <v>401</v>
      </c>
      <c r="B368" s="6" t="s">
        <v>1733</v>
      </c>
      <c r="C368" s="6" t="s">
        <v>1734</v>
      </c>
      <c r="D368" s="6" t="s">
        <v>1571</v>
      </c>
    </row>
    <row r="369" spans="1:4" s="9" customFormat="1" ht="15" customHeight="1" x14ac:dyDescent="0.25">
      <c r="A369" s="9">
        <v>403</v>
      </c>
      <c r="B369" s="6" t="s">
        <v>8</v>
      </c>
      <c r="C369" s="6" t="s">
        <v>448</v>
      </c>
      <c r="D369" s="6" t="s">
        <v>1365</v>
      </c>
    </row>
    <row r="370" spans="1:4" s="9" customFormat="1" ht="15" customHeight="1" x14ac:dyDescent="0.25">
      <c r="A370">
        <v>404</v>
      </c>
      <c r="B370" t="s">
        <v>1156</v>
      </c>
      <c r="C370" t="s">
        <v>1157</v>
      </c>
      <c r="D370" t="s">
        <v>1363</v>
      </c>
    </row>
    <row r="371" spans="1:4" s="9" customFormat="1" ht="15" customHeight="1" x14ac:dyDescent="0.25">
      <c r="A371" s="9">
        <v>405</v>
      </c>
      <c r="B371" s="6" t="s">
        <v>1735</v>
      </c>
      <c r="C371" s="6" t="s">
        <v>1736</v>
      </c>
      <c r="D371" s="6" t="s">
        <v>1571</v>
      </c>
    </row>
    <row r="372" spans="1:4" s="9" customFormat="1" ht="15" customHeight="1" x14ac:dyDescent="0.25">
      <c r="A372" s="9">
        <v>406</v>
      </c>
      <c r="B372" s="6" t="s">
        <v>449</v>
      </c>
      <c r="C372" s="6" t="s">
        <v>450</v>
      </c>
      <c r="D372" s="6" t="s">
        <v>1365</v>
      </c>
    </row>
    <row r="373" spans="1:4" s="9" customFormat="1" ht="15" customHeight="1" x14ac:dyDescent="0.25">
      <c r="A373">
        <v>407</v>
      </c>
      <c r="B373" t="s">
        <v>1158</v>
      </c>
      <c r="C373" t="s">
        <v>1159</v>
      </c>
      <c r="D373" t="s">
        <v>1363</v>
      </c>
    </row>
    <row r="374" spans="1:4" s="9" customFormat="1" ht="15" customHeight="1" x14ac:dyDescent="0.25">
      <c r="A374">
        <v>408</v>
      </c>
      <c r="B374" t="s">
        <v>1160</v>
      </c>
      <c r="C374" t="s">
        <v>1161</v>
      </c>
      <c r="D374" t="s">
        <v>1363</v>
      </c>
    </row>
    <row r="375" spans="1:4" s="9" customFormat="1" ht="15" customHeight="1" x14ac:dyDescent="0.25">
      <c r="A375" s="9">
        <v>409</v>
      </c>
      <c r="B375" s="6" t="s">
        <v>1737</v>
      </c>
      <c r="C375" s="6" t="s">
        <v>1738</v>
      </c>
      <c r="D375" s="6" t="s">
        <v>1571</v>
      </c>
    </row>
    <row r="376" spans="1:4" s="9" customFormat="1" ht="15" customHeight="1" x14ac:dyDescent="0.25">
      <c r="A376">
        <v>410</v>
      </c>
      <c r="B376" t="s">
        <v>1164</v>
      </c>
      <c r="C376" t="s">
        <v>1165</v>
      </c>
      <c r="D376" t="s">
        <v>1084</v>
      </c>
    </row>
    <row r="377" spans="1:4" s="9" customFormat="1" ht="15" customHeight="1" x14ac:dyDescent="0.25">
      <c r="A377">
        <v>411</v>
      </c>
      <c r="B377" t="s">
        <v>1162</v>
      </c>
      <c r="C377" t="s">
        <v>1163</v>
      </c>
      <c r="D377" t="s">
        <v>1363</v>
      </c>
    </row>
    <row r="378" spans="1:4" s="9" customFormat="1" ht="15" customHeight="1" x14ac:dyDescent="0.25">
      <c r="A378">
        <v>412</v>
      </c>
      <c r="B378" t="s">
        <v>1739</v>
      </c>
      <c r="C378" t="s">
        <v>1740</v>
      </c>
      <c r="D378" t="s">
        <v>1363</v>
      </c>
    </row>
    <row r="379" spans="1:4" s="9" customFormat="1" ht="15" customHeight="1" x14ac:dyDescent="0.25">
      <c r="A379" s="9">
        <v>413</v>
      </c>
      <c r="B379" s="6" t="s">
        <v>136</v>
      </c>
      <c r="C379" s="6" t="s">
        <v>451</v>
      </c>
      <c r="D379" s="6" t="s">
        <v>1365</v>
      </c>
    </row>
    <row r="380" spans="1:4" s="9" customFormat="1" ht="15" customHeight="1" x14ac:dyDescent="0.25">
      <c r="A380" s="9">
        <v>414</v>
      </c>
      <c r="B380" s="6" t="s">
        <v>452</v>
      </c>
      <c r="C380" s="6" t="s">
        <v>453</v>
      </c>
      <c r="D380" s="6" t="s">
        <v>1365</v>
      </c>
    </row>
    <row r="381" spans="1:4" s="9" customFormat="1" ht="15" customHeight="1" x14ac:dyDescent="0.25">
      <c r="A381" s="9">
        <v>415</v>
      </c>
      <c r="B381" s="6" t="s">
        <v>454</v>
      </c>
      <c r="C381" s="6" t="s">
        <v>455</v>
      </c>
      <c r="D381" s="6" t="s">
        <v>1365</v>
      </c>
    </row>
    <row r="382" spans="1:4" s="9" customFormat="1" ht="15" customHeight="1" x14ac:dyDescent="0.25">
      <c r="A382">
        <v>416</v>
      </c>
      <c r="B382" t="s">
        <v>1166</v>
      </c>
      <c r="C382" t="s">
        <v>1167</v>
      </c>
      <c r="D382" t="s">
        <v>1363</v>
      </c>
    </row>
    <row r="383" spans="1:4" s="9" customFormat="1" ht="15" customHeight="1" x14ac:dyDescent="0.25">
      <c r="A383" s="9">
        <v>417</v>
      </c>
      <c r="B383" s="6" t="s">
        <v>456</v>
      </c>
      <c r="C383" s="6" t="s">
        <v>457</v>
      </c>
      <c r="D383" s="6" t="s">
        <v>1365</v>
      </c>
    </row>
    <row r="384" spans="1:4" s="9" customFormat="1" ht="15" customHeight="1" x14ac:dyDescent="0.25">
      <c r="A384">
        <v>418</v>
      </c>
      <c r="B384" t="s">
        <v>1168</v>
      </c>
      <c r="C384" t="s">
        <v>1169</v>
      </c>
      <c r="D384" t="s">
        <v>1363</v>
      </c>
    </row>
    <row r="385" spans="1:4" s="9" customFormat="1" ht="15" customHeight="1" x14ac:dyDescent="0.25">
      <c r="A385">
        <v>419</v>
      </c>
      <c r="B385" t="s">
        <v>1741</v>
      </c>
      <c r="C385" t="s">
        <v>1742</v>
      </c>
      <c r="D385" t="s">
        <v>1373</v>
      </c>
    </row>
    <row r="386" spans="1:4" s="9" customFormat="1" ht="15" customHeight="1" x14ac:dyDescent="0.25">
      <c r="A386">
        <v>420</v>
      </c>
      <c r="B386" t="s">
        <v>1743</v>
      </c>
      <c r="C386" t="s">
        <v>1744</v>
      </c>
      <c r="D386" t="s">
        <v>1373</v>
      </c>
    </row>
    <row r="387" spans="1:4" s="9" customFormat="1" ht="15" customHeight="1" x14ac:dyDescent="0.25">
      <c r="A387" s="9">
        <v>422</v>
      </c>
      <c r="B387" s="6" t="s">
        <v>462</v>
      </c>
      <c r="C387" s="6" t="s">
        <v>463</v>
      </c>
      <c r="D387" s="6" t="s">
        <v>1365</v>
      </c>
    </row>
    <row r="388" spans="1:4" s="9" customFormat="1" ht="15" customHeight="1" x14ac:dyDescent="0.25">
      <c r="A388" s="9">
        <v>423</v>
      </c>
      <c r="B388" s="6" t="s">
        <v>464</v>
      </c>
      <c r="C388" s="6" t="s">
        <v>465</v>
      </c>
      <c r="D388" s="6" t="s">
        <v>1365</v>
      </c>
    </row>
    <row r="389" spans="1:4" s="9" customFormat="1" ht="15" customHeight="1" x14ac:dyDescent="0.25">
      <c r="A389" s="9">
        <v>424</v>
      </c>
      <c r="B389" s="6" t="s">
        <v>1745</v>
      </c>
      <c r="C389" s="6" t="s">
        <v>1746</v>
      </c>
      <c r="D389" s="6" t="s">
        <v>1571</v>
      </c>
    </row>
    <row r="390" spans="1:4" s="9" customFormat="1" ht="15" customHeight="1" x14ac:dyDescent="0.25">
      <c r="A390">
        <v>425</v>
      </c>
      <c r="B390" t="s">
        <v>1170</v>
      </c>
      <c r="C390" t="s">
        <v>1171</v>
      </c>
      <c r="D390" t="s">
        <v>1363</v>
      </c>
    </row>
    <row r="391" spans="1:4" s="9" customFormat="1" ht="15" customHeight="1" x14ac:dyDescent="0.25">
      <c r="A391" s="9">
        <v>426</v>
      </c>
      <c r="B391" s="6" t="s">
        <v>466</v>
      </c>
      <c r="C391" s="6" t="s">
        <v>467</v>
      </c>
      <c r="D391" s="6" t="s">
        <v>1365</v>
      </c>
    </row>
    <row r="392" spans="1:4" s="9" customFormat="1" ht="15" customHeight="1" x14ac:dyDescent="0.25">
      <c r="A392" s="9">
        <v>427</v>
      </c>
      <c r="B392" s="6" t="s">
        <v>1747</v>
      </c>
      <c r="C392" s="6" t="s">
        <v>1748</v>
      </c>
      <c r="D392" s="6" t="s">
        <v>1571</v>
      </c>
    </row>
    <row r="393" spans="1:4" s="9" customFormat="1" ht="15" customHeight="1" x14ac:dyDescent="0.25">
      <c r="A393" s="9">
        <v>428</v>
      </c>
      <c r="B393" s="6" t="s">
        <v>250</v>
      </c>
      <c r="C393" s="6" t="s">
        <v>1749</v>
      </c>
      <c r="D393" s="6" t="s">
        <v>1363</v>
      </c>
    </row>
    <row r="394" spans="1:4" s="9" customFormat="1" ht="15" customHeight="1" x14ac:dyDescent="0.25">
      <c r="A394" s="9">
        <v>429</v>
      </c>
      <c r="B394" s="6" t="s">
        <v>1750</v>
      </c>
      <c r="C394" s="6" t="s">
        <v>1751</v>
      </c>
      <c r="D394" s="6" t="s">
        <v>1571</v>
      </c>
    </row>
    <row r="395" spans="1:4" s="9" customFormat="1" ht="15" customHeight="1" x14ac:dyDescent="0.25">
      <c r="A395" s="9">
        <v>430</v>
      </c>
      <c r="B395" s="6" t="s">
        <v>468</v>
      </c>
      <c r="C395" s="6" t="s">
        <v>469</v>
      </c>
      <c r="D395" s="6" t="s">
        <v>1365</v>
      </c>
    </row>
    <row r="396" spans="1:4" s="9" customFormat="1" ht="15" customHeight="1" x14ac:dyDescent="0.25">
      <c r="A396" s="9">
        <v>431</v>
      </c>
      <c r="B396" s="6" t="s">
        <v>1752</v>
      </c>
      <c r="C396" s="6" t="s">
        <v>1753</v>
      </c>
      <c r="D396" s="6" t="s">
        <v>1571</v>
      </c>
    </row>
    <row r="397" spans="1:4" s="9" customFormat="1" ht="15" customHeight="1" x14ac:dyDescent="0.25">
      <c r="A397" s="9">
        <v>432</v>
      </c>
      <c r="B397" s="6" t="s">
        <v>470</v>
      </c>
      <c r="C397" s="6" t="s">
        <v>471</v>
      </c>
      <c r="D397" s="6" t="s">
        <v>1365</v>
      </c>
    </row>
    <row r="398" spans="1:4" s="9" customFormat="1" ht="15" customHeight="1" x14ac:dyDescent="0.25">
      <c r="A398" s="9">
        <v>433</v>
      </c>
      <c r="B398" s="6" t="s">
        <v>1754</v>
      </c>
      <c r="C398" s="6" t="s">
        <v>1755</v>
      </c>
      <c r="D398" s="6" t="s">
        <v>1571</v>
      </c>
    </row>
    <row r="399" spans="1:4" s="9" customFormat="1" ht="15" customHeight="1" x14ac:dyDescent="0.25">
      <c r="A399" s="9">
        <v>434</v>
      </c>
      <c r="B399" s="6" t="s">
        <v>428</v>
      </c>
      <c r="C399" s="6" t="s">
        <v>1756</v>
      </c>
      <c r="D399" s="6" t="s">
        <v>1571</v>
      </c>
    </row>
    <row r="400" spans="1:4" s="9" customFormat="1" ht="15" customHeight="1" x14ac:dyDescent="0.25">
      <c r="A400" s="9">
        <v>435</v>
      </c>
      <c r="B400" s="6" t="s">
        <v>472</v>
      </c>
      <c r="C400" s="6" t="s">
        <v>473</v>
      </c>
      <c r="D400" s="6" t="s">
        <v>1365</v>
      </c>
    </row>
    <row r="401" spans="1:4" s="9" customFormat="1" ht="15" customHeight="1" x14ac:dyDescent="0.25">
      <c r="A401">
        <v>436</v>
      </c>
      <c r="B401" t="s">
        <v>1172</v>
      </c>
      <c r="C401" t="s">
        <v>1173</v>
      </c>
      <c r="D401" t="s">
        <v>1363</v>
      </c>
    </row>
    <row r="402" spans="1:4" s="9" customFormat="1" ht="15" customHeight="1" x14ac:dyDescent="0.25">
      <c r="A402">
        <v>437</v>
      </c>
      <c r="B402" t="s">
        <v>1757</v>
      </c>
      <c r="C402" t="s">
        <v>1758</v>
      </c>
      <c r="D402" t="s">
        <v>1373</v>
      </c>
    </row>
    <row r="403" spans="1:4" s="9" customFormat="1" ht="15" customHeight="1" x14ac:dyDescent="0.25">
      <c r="A403" s="9">
        <v>438</v>
      </c>
      <c r="B403" s="6" t="s">
        <v>474</v>
      </c>
      <c r="C403" s="6" t="s">
        <v>475</v>
      </c>
      <c r="D403" s="6" t="s">
        <v>1365</v>
      </c>
    </row>
    <row r="404" spans="1:4" s="9" customFormat="1" ht="15" customHeight="1" x14ac:dyDescent="0.25">
      <c r="A404" s="9">
        <v>439</v>
      </c>
      <c r="B404" s="6" t="s">
        <v>1759</v>
      </c>
      <c r="C404" s="6" t="s">
        <v>1760</v>
      </c>
      <c r="D404" s="6" t="s">
        <v>1365</v>
      </c>
    </row>
    <row r="405" spans="1:4" s="9" customFormat="1" ht="15" customHeight="1" x14ac:dyDescent="0.25">
      <c r="A405" s="9">
        <v>440</v>
      </c>
      <c r="B405" s="6" t="s">
        <v>1761</v>
      </c>
      <c r="C405" s="6" t="s">
        <v>1762</v>
      </c>
      <c r="D405" s="6" t="s">
        <v>1571</v>
      </c>
    </row>
    <row r="406" spans="1:4" s="9" customFormat="1" ht="15" customHeight="1" x14ac:dyDescent="0.25">
      <c r="A406" s="9">
        <v>442</v>
      </c>
      <c r="B406" s="6" t="s">
        <v>476</v>
      </c>
      <c r="C406" s="6" t="s">
        <v>477</v>
      </c>
      <c r="D406" s="6" t="s">
        <v>1365</v>
      </c>
    </row>
    <row r="407" spans="1:4" s="9" customFormat="1" ht="15" customHeight="1" x14ac:dyDescent="0.25">
      <c r="A407" s="9">
        <v>443</v>
      </c>
      <c r="B407" s="11" t="s">
        <v>479</v>
      </c>
      <c r="C407" s="11" t="s">
        <v>480</v>
      </c>
      <c r="D407" s="6" t="s">
        <v>1365</v>
      </c>
    </row>
    <row r="408" spans="1:4" s="9" customFormat="1" ht="15" customHeight="1" x14ac:dyDescent="0.25">
      <c r="A408">
        <v>444</v>
      </c>
      <c r="B408" t="s">
        <v>1174</v>
      </c>
      <c r="C408" t="s">
        <v>1175</v>
      </c>
      <c r="D408" t="s">
        <v>1363</v>
      </c>
    </row>
    <row r="409" spans="1:4" s="9" customFormat="1" ht="15" customHeight="1" x14ac:dyDescent="0.25">
      <c r="A409">
        <v>445</v>
      </c>
      <c r="B409" t="s">
        <v>1176</v>
      </c>
      <c r="C409" t="s">
        <v>1177</v>
      </c>
      <c r="D409" t="s">
        <v>1363</v>
      </c>
    </row>
    <row r="410" spans="1:4" s="9" customFormat="1" ht="15" customHeight="1" x14ac:dyDescent="0.25">
      <c r="A410">
        <v>446</v>
      </c>
      <c r="B410" t="s">
        <v>1768</v>
      </c>
      <c r="C410" t="s">
        <v>1769</v>
      </c>
      <c r="D410" t="s">
        <v>1363</v>
      </c>
    </row>
    <row r="411" spans="1:4" s="9" customFormat="1" ht="15" customHeight="1" x14ac:dyDescent="0.25">
      <c r="A411">
        <v>448</v>
      </c>
      <c r="B411" t="s">
        <v>1178</v>
      </c>
      <c r="C411" t="s">
        <v>1179</v>
      </c>
      <c r="D411" t="s">
        <v>1363</v>
      </c>
    </row>
    <row r="412" spans="1:4" s="9" customFormat="1" ht="15" customHeight="1" x14ac:dyDescent="0.25">
      <c r="A412">
        <v>449</v>
      </c>
      <c r="B412" t="s">
        <v>1082</v>
      </c>
      <c r="C412" t="s">
        <v>1316</v>
      </c>
      <c r="D412" t="s">
        <v>1084</v>
      </c>
    </row>
    <row r="413" spans="1:4" s="9" customFormat="1" ht="15" customHeight="1" x14ac:dyDescent="0.25">
      <c r="A413" s="10">
        <v>450</v>
      </c>
      <c r="B413" s="11" t="s">
        <v>487</v>
      </c>
      <c r="C413" s="11" t="s">
        <v>488</v>
      </c>
      <c r="D413" s="6" t="s">
        <v>1365</v>
      </c>
    </row>
    <row r="414" spans="1:4" s="9" customFormat="1" ht="15" customHeight="1" x14ac:dyDescent="0.25">
      <c r="A414" s="9">
        <v>452</v>
      </c>
      <c r="B414" s="6" t="s">
        <v>492</v>
      </c>
      <c r="C414" s="6" t="s">
        <v>493</v>
      </c>
      <c r="D414" s="6" t="s">
        <v>1365</v>
      </c>
    </row>
    <row r="415" spans="1:4" s="9" customFormat="1" ht="15" customHeight="1" x14ac:dyDescent="0.25">
      <c r="A415" s="9">
        <v>453</v>
      </c>
      <c r="B415" s="6" t="s">
        <v>1770</v>
      </c>
      <c r="C415" s="6" t="s">
        <v>1771</v>
      </c>
      <c r="D415" s="6" t="s">
        <v>1571</v>
      </c>
    </row>
    <row r="416" spans="1:4" s="9" customFormat="1" ht="15" customHeight="1" x14ac:dyDescent="0.25">
      <c r="A416">
        <v>454</v>
      </c>
      <c r="B416" t="s">
        <v>1317</v>
      </c>
      <c r="C416" t="s">
        <v>1318</v>
      </c>
      <c r="D416" t="s">
        <v>1084</v>
      </c>
    </row>
    <row r="417" spans="1:4" s="9" customFormat="1" ht="15" customHeight="1" x14ac:dyDescent="0.25">
      <c r="A417" s="9">
        <v>455</v>
      </c>
      <c r="B417" s="6" t="s">
        <v>494</v>
      </c>
      <c r="C417" s="6" t="s">
        <v>495</v>
      </c>
      <c r="D417" s="6" t="s">
        <v>1365</v>
      </c>
    </row>
    <row r="418" spans="1:4" s="10" customFormat="1" ht="15" customHeight="1" x14ac:dyDescent="0.25">
      <c r="A418" s="9">
        <v>457</v>
      </c>
      <c r="B418" s="6" t="s">
        <v>1772</v>
      </c>
      <c r="C418" s="6" t="s">
        <v>1773</v>
      </c>
      <c r="D418" s="6" t="s">
        <v>1571</v>
      </c>
    </row>
    <row r="419" spans="1:4" s="10" customFormat="1" ht="15" customHeight="1" x14ac:dyDescent="0.25">
      <c r="A419">
        <v>458</v>
      </c>
      <c r="B419" t="s">
        <v>339</v>
      </c>
      <c r="C419" t="s">
        <v>1774</v>
      </c>
      <c r="D419" t="s">
        <v>1084</v>
      </c>
    </row>
    <row r="420" spans="1:4" s="9" customFormat="1" ht="15" customHeight="1" x14ac:dyDescent="0.25">
      <c r="A420" s="9">
        <v>459</v>
      </c>
      <c r="B420" s="6" t="s">
        <v>501</v>
      </c>
      <c r="C420" s="6" t="s">
        <v>502</v>
      </c>
      <c r="D420" s="6" t="s">
        <v>1365</v>
      </c>
    </row>
    <row r="421" spans="1:4" s="9" customFormat="1" ht="15" customHeight="1" x14ac:dyDescent="0.25">
      <c r="A421" s="9">
        <v>460</v>
      </c>
      <c r="B421" s="6" t="s">
        <v>503</v>
      </c>
      <c r="C421" s="6" t="s">
        <v>504</v>
      </c>
      <c r="D421" s="6" t="s">
        <v>1365</v>
      </c>
    </row>
    <row r="422" spans="1:4" s="9" customFormat="1" ht="15" customHeight="1" x14ac:dyDescent="0.25">
      <c r="A422" s="9">
        <v>461</v>
      </c>
      <c r="B422" s="6" t="s">
        <v>454</v>
      </c>
      <c r="C422" s="6" t="s">
        <v>505</v>
      </c>
      <c r="D422" s="6" t="s">
        <v>1365</v>
      </c>
    </row>
    <row r="423" spans="1:4" s="9" customFormat="1" ht="15" customHeight="1" x14ac:dyDescent="0.25">
      <c r="A423">
        <v>462</v>
      </c>
      <c r="B423" t="s">
        <v>1180</v>
      </c>
      <c r="C423" t="s">
        <v>1181</v>
      </c>
      <c r="D423" t="s">
        <v>1363</v>
      </c>
    </row>
    <row r="424" spans="1:4" s="9" customFormat="1" ht="15" customHeight="1" x14ac:dyDescent="0.25">
      <c r="A424">
        <v>463</v>
      </c>
      <c r="B424" t="s">
        <v>1182</v>
      </c>
      <c r="C424" t="s">
        <v>1183</v>
      </c>
      <c r="D424" t="s">
        <v>1363</v>
      </c>
    </row>
    <row r="425" spans="1:4" s="9" customFormat="1" ht="15" customHeight="1" x14ac:dyDescent="0.25">
      <c r="A425" s="9">
        <v>464</v>
      </c>
      <c r="B425" s="6" t="s">
        <v>506</v>
      </c>
      <c r="C425" s="6" t="s">
        <v>507</v>
      </c>
      <c r="D425" s="6" t="s">
        <v>1365</v>
      </c>
    </row>
    <row r="426" spans="1:4" s="9" customFormat="1" ht="15" customHeight="1" x14ac:dyDescent="0.25">
      <c r="A426">
        <v>466</v>
      </c>
      <c r="B426" t="s">
        <v>1184</v>
      </c>
      <c r="C426" t="s">
        <v>1185</v>
      </c>
      <c r="D426" t="s">
        <v>1364</v>
      </c>
    </row>
    <row r="427" spans="1:4" s="9" customFormat="1" ht="15" customHeight="1" x14ac:dyDescent="0.25">
      <c r="A427" s="9">
        <v>467</v>
      </c>
      <c r="B427" s="6" t="s">
        <v>518</v>
      </c>
      <c r="C427" s="6" t="s">
        <v>519</v>
      </c>
      <c r="D427" s="6" t="s">
        <v>1365</v>
      </c>
    </row>
    <row r="428" spans="1:4" s="9" customFormat="1" ht="15" customHeight="1" x14ac:dyDescent="0.25">
      <c r="A428">
        <v>468</v>
      </c>
      <c r="B428" t="s">
        <v>1319</v>
      </c>
      <c r="C428" t="s">
        <v>1320</v>
      </c>
      <c r="D428" t="s">
        <v>1084</v>
      </c>
    </row>
    <row r="429" spans="1:4" s="9" customFormat="1" ht="15" customHeight="1" x14ac:dyDescent="0.25">
      <c r="A429" s="9">
        <v>469</v>
      </c>
      <c r="B429" s="6" t="s">
        <v>520</v>
      </c>
      <c r="C429" s="6" t="s">
        <v>521</v>
      </c>
      <c r="D429" s="6" t="s">
        <v>1366</v>
      </c>
    </row>
    <row r="430" spans="1:4" s="9" customFormat="1" ht="15" customHeight="1" x14ac:dyDescent="0.25">
      <c r="A430" s="9">
        <v>470</v>
      </c>
      <c r="B430" s="6" t="s">
        <v>1775</v>
      </c>
      <c r="C430" s="6" t="s">
        <v>1776</v>
      </c>
      <c r="D430" s="6" t="s">
        <v>1373</v>
      </c>
    </row>
    <row r="431" spans="1:4" s="9" customFormat="1" ht="15" customHeight="1" x14ac:dyDescent="0.25">
      <c r="A431" s="9">
        <v>471</v>
      </c>
      <c r="B431" s="6" t="s">
        <v>522</v>
      </c>
      <c r="C431" s="6" t="s">
        <v>523</v>
      </c>
      <c r="D431" s="6" t="s">
        <v>1365</v>
      </c>
    </row>
    <row r="432" spans="1:4" s="9" customFormat="1" ht="15" customHeight="1" x14ac:dyDescent="0.25">
      <c r="A432" s="9">
        <v>472</v>
      </c>
      <c r="B432" s="6" t="s">
        <v>524</v>
      </c>
      <c r="C432" s="6" t="s">
        <v>525</v>
      </c>
      <c r="D432" s="6" t="s">
        <v>1365</v>
      </c>
    </row>
    <row r="433" spans="1:4" s="9" customFormat="1" ht="15" customHeight="1" x14ac:dyDescent="0.25">
      <c r="A433">
        <v>473</v>
      </c>
      <c r="B433" t="s">
        <v>1186</v>
      </c>
      <c r="C433" t="s">
        <v>1187</v>
      </c>
      <c r="D433" t="s">
        <v>1363</v>
      </c>
    </row>
    <row r="434" spans="1:4" s="9" customFormat="1" ht="15" customHeight="1" x14ac:dyDescent="0.25">
      <c r="A434">
        <v>474</v>
      </c>
      <c r="B434" t="s">
        <v>1188</v>
      </c>
      <c r="C434" t="s">
        <v>1189</v>
      </c>
      <c r="D434" t="s">
        <v>1364</v>
      </c>
    </row>
    <row r="435" spans="1:4" s="9" customFormat="1" ht="15" customHeight="1" x14ac:dyDescent="0.25">
      <c r="A435">
        <v>475</v>
      </c>
      <c r="B435" t="s">
        <v>1777</v>
      </c>
      <c r="C435" t="s">
        <v>1778</v>
      </c>
      <c r="D435" t="s">
        <v>1373</v>
      </c>
    </row>
    <row r="436" spans="1:4" s="9" customFormat="1" ht="15" customHeight="1" x14ac:dyDescent="0.25">
      <c r="A436" s="9">
        <v>476</v>
      </c>
      <c r="B436" s="6" t="s">
        <v>526</v>
      </c>
      <c r="C436" s="6" t="s">
        <v>527</v>
      </c>
      <c r="D436" s="6" t="s">
        <v>1365</v>
      </c>
    </row>
    <row r="437" spans="1:4" s="9" customFormat="1" ht="15" customHeight="1" x14ac:dyDescent="0.25">
      <c r="A437" s="9">
        <v>477</v>
      </c>
      <c r="B437" s="9" t="s">
        <v>1779</v>
      </c>
      <c r="C437" s="6" t="s">
        <v>1780</v>
      </c>
      <c r="D437" s="6" t="s">
        <v>1363</v>
      </c>
    </row>
    <row r="438" spans="1:4" s="9" customFormat="1" ht="15" customHeight="1" x14ac:dyDescent="0.25">
      <c r="A438" s="9">
        <v>478</v>
      </c>
      <c r="B438" s="6" t="s">
        <v>1781</v>
      </c>
      <c r="C438" s="6" t="s">
        <v>1782</v>
      </c>
      <c r="D438" s="6" t="s">
        <v>1571</v>
      </c>
    </row>
    <row r="439" spans="1:4" s="9" customFormat="1" ht="15" customHeight="1" x14ac:dyDescent="0.25">
      <c r="A439" s="9">
        <v>479</v>
      </c>
      <c r="B439" s="6" t="s">
        <v>1783</v>
      </c>
      <c r="C439" s="6" t="s">
        <v>1784</v>
      </c>
      <c r="D439" s="6" t="s">
        <v>1571</v>
      </c>
    </row>
    <row r="440" spans="1:4" s="9" customFormat="1" ht="15" customHeight="1" x14ac:dyDescent="0.25">
      <c r="A440" s="9">
        <v>480</v>
      </c>
      <c r="B440" s="6" t="s">
        <v>1785</v>
      </c>
      <c r="C440" s="6" t="s">
        <v>1786</v>
      </c>
      <c r="D440" s="6" t="s">
        <v>1571</v>
      </c>
    </row>
    <row r="441" spans="1:4" s="9" customFormat="1" ht="15" customHeight="1" x14ac:dyDescent="0.25">
      <c r="A441">
        <v>481</v>
      </c>
      <c r="B441" t="s">
        <v>1190</v>
      </c>
      <c r="C441" t="s">
        <v>1191</v>
      </c>
      <c r="D441" t="s">
        <v>1363</v>
      </c>
    </row>
    <row r="442" spans="1:4" s="9" customFormat="1" ht="15" customHeight="1" x14ac:dyDescent="0.25">
      <c r="A442" s="9">
        <v>482</v>
      </c>
      <c r="B442" s="6" t="s">
        <v>528</v>
      </c>
      <c r="C442" s="6" t="s">
        <v>529</v>
      </c>
      <c r="D442" s="6" t="s">
        <v>1365</v>
      </c>
    </row>
    <row r="443" spans="1:4" s="9" customFormat="1" ht="15" customHeight="1" x14ac:dyDescent="0.25">
      <c r="A443" s="9">
        <v>483</v>
      </c>
      <c r="B443" s="6" t="s">
        <v>1787</v>
      </c>
      <c r="C443" s="6" t="s">
        <v>1788</v>
      </c>
      <c r="D443" s="6" t="s">
        <v>1571</v>
      </c>
    </row>
    <row r="444" spans="1:4" s="9" customFormat="1" ht="15" customHeight="1" x14ac:dyDescent="0.25">
      <c r="A444" s="9">
        <v>484</v>
      </c>
      <c r="B444" s="6" t="s">
        <v>1789</v>
      </c>
      <c r="C444" s="6" t="s">
        <v>1790</v>
      </c>
      <c r="D444" s="6" t="s">
        <v>1571</v>
      </c>
    </row>
    <row r="445" spans="1:4" s="9" customFormat="1" ht="15" customHeight="1" x14ac:dyDescent="0.25">
      <c r="A445" s="9">
        <v>485</v>
      </c>
      <c r="B445" s="6" t="s">
        <v>530</v>
      </c>
      <c r="C445" s="6" t="s">
        <v>531</v>
      </c>
      <c r="D445" s="6" t="s">
        <v>1365</v>
      </c>
    </row>
    <row r="446" spans="1:4" s="9" customFormat="1" ht="15" customHeight="1" x14ac:dyDescent="0.25">
      <c r="A446" s="9">
        <v>486</v>
      </c>
      <c r="B446" s="6" t="s">
        <v>1791</v>
      </c>
      <c r="C446" s="6" t="s">
        <v>1792</v>
      </c>
      <c r="D446" s="6" t="s">
        <v>1571</v>
      </c>
    </row>
    <row r="447" spans="1:4" s="9" customFormat="1" ht="15" customHeight="1" x14ac:dyDescent="0.25">
      <c r="A447" s="9">
        <v>487</v>
      </c>
      <c r="B447" s="6" t="s">
        <v>1793</v>
      </c>
      <c r="C447" s="6" t="s">
        <v>1794</v>
      </c>
      <c r="D447" s="6" t="s">
        <v>1571</v>
      </c>
    </row>
    <row r="448" spans="1:4" s="9" customFormat="1" ht="15" customHeight="1" x14ac:dyDescent="0.25">
      <c r="A448">
        <v>489</v>
      </c>
      <c r="B448" t="s">
        <v>1192</v>
      </c>
      <c r="C448" t="s">
        <v>1193</v>
      </c>
      <c r="D448" t="s">
        <v>1084</v>
      </c>
    </row>
    <row r="449" spans="1:4" s="9" customFormat="1" ht="15" customHeight="1" x14ac:dyDescent="0.25">
      <c r="A449">
        <v>490</v>
      </c>
      <c r="B449" t="s">
        <v>1194</v>
      </c>
      <c r="C449" t="s">
        <v>1195</v>
      </c>
      <c r="D449" t="s">
        <v>1084</v>
      </c>
    </row>
    <row r="450" spans="1:4" s="9" customFormat="1" ht="15" customHeight="1" x14ac:dyDescent="0.25">
      <c r="A450">
        <v>492</v>
      </c>
      <c r="B450" t="s">
        <v>1795</v>
      </c>
      <c r="C450" t="s">
        <v>1796</v>
      </c>
      <c r="D450" t="s">
        <v>1373</v>
      </c>
    </row>
    <row r="451" spans="1:4" s="9" customFormat="1" ht="15" customHeight="1" x14ac:dyDescent="0.25">
      <c r="A451" s="9">
        <v>493</v>
      </c>
      <c r="B451" s="6" t="s">
        <v>541</v>
      </c>
      <c r="C451" s="6" t="s">
        <v>542</v>
      </c>
      <c r="D451" s="6" t="s">
        <v>1365</v>
      </c>
    </row>
    <row r="452" spans="1:4" s="9" customFormat="1" ht="15" customHeight="1" x14ac:dyDescent="0.25">
      <c r="A452" s="9">
        <v>494</v>
      </c>
      <c r="B452" s="6" t="s">
        <v>1797</v>
      </c>
      <c r="C452" s="6" t="s">
        <v>1798</v>
      </c>
      <c r="D452" s="6" t="s">
        <v>1571</v>
      </c>
    </row>
    <row r="453" spans="1:4" s="9" customFormat="1" ht="15" customHeight="1" x14ac:dyDescent="0.25">
      <c r="A453" s="9">
        <v>495</v>
      </c>
      <c r="B453" s="6" t="s">
        <v>1799</v>
      </c>
      <c r="C453" s="6" t="s">
        <v>1800</v>
      </c>
      <c r="D453" s="6" t="s">
        <v>1363</v>
      </c>
    </row>
    <row r="454" spans="1:4" s="9" customFormat="1" ht="15" customHeight="1" x14ac:dyDescent="0.25">
      <c r="A454" s="9">
        <v>496</v>
      </c>
      <c r="B454" s="6" t="s">
        <v>1801</v>
      </c>
      <c r="C454" s="6" t="s">
        <v>1802</v>
      </c>
      <c r="D454" s="6" t="s">
        <v>1571</v>
      </c>
    </row>
    <row r="455" spans="1:4" s="9" customFormat="1" ht="15" customHeight="1" x14ac:dyDescent="0.25">
      <c r="A455" s="9">
        <v>497</v>
      </c>
      <c r="B455" s="6" t="s">
        <v>1803</v>
      </c>
      <c r="C455" s="6" t="s">
        <v>1804</v>
      </c>
      <c r="D455" s="6" t="s">
        <v>1571</v>
      </c>
    </row>
    <row r="456" spans="1:4" s="9" customFormat="1" ht="15" customHeight="1" x14ac:dyDescent="0.25">
      <c r="A456">
        <v>498</v>
      </c>
      <c r="B456" t="s">
        <v>1196</v>
      </c>
      <c r="C456" t="s">
        <v>1197</v>
      </c>
      <c r="D456" t="s">
        <v>1364</v>
      </c>
    </row>
    <row r="457" spans="1:4" s="9" customFormat="1" ht="15" customHeight="1" x14ac:dyDescent="0.25">
      <c r="A457" s="9">
        <v>500</v>
      </c>
      <c r="B457" s="6" t="s">
        <v>546</v>
      </c>
      <c r="C457" s="6" t="s">
        <v>547</v>
      </c>
      <c r="D457" s="6" t="s">
        <v>1365</v>
      </c>
    </row>
    <row r="458" spans="1:4" s="9" customFormat="1" ht="15" customHeight="1" x14ac:dyDescent="0.25">
      <c r="A458" s="9">
        <v>501</v>
      </c>
      <c r="B458" s="6" t="s">
        <v>548</v>
      </c>
      <c r="C458" s="6" t="s">
        <v>549</v>
      </c>
      <c r="D458" s="6" t="s">
        <v>1365</v>
      </c>
    </row>
    <row r="459" spans="1:4" s="9" customFormat="1" ht="15" customHeight="1" x14ac:dyDescent="0.25">
      <c r="A459" s="9">
        <v>502</v>
      </c>
      <c r="B459" s="6" t="s">
        <v>1805</v>
      </c>
      <c r="C459" s="6" t="s">
        <v>1806</v>
      </c>
      <c r="D459" s="6" t="s">
        <v>1571</v>
      </c>
    </row>
    <row r="460" spans="1:4" s="9" customFormat="1" ht="15" customHeight="1" x14ac:dyDescent="0.25">
      <c r="A460" s="9">
        <v>503</v>
      </c>
      <c r="B460" s="6" t="s">
        <v>1807</v>
      </c>
      <c r="C460" s="6" t="s">
        <v>1808</v>
      </c>
      <c r="D460" s="6" t="s">
        <v>1571</v>
      </c>
    </row>
    <row r="461" spans="1:4" s="9" customFormat="1" ht="15" customHeight="1" x14ac:dyDescent="0.25">
      <c r="A461" s="9">
        <v>504</v>
      </c>
      <c r="B461" s="6" t="s">
        <v>1809</v>
      </c>
      <c r="C461" s="6" t="s">
        <v>1810</v>
      </c>
      <c r="D461" s="6" t="s">
        <v>1571</v>
      </c>
    </row>
    <row r="462" spans="1:4" s="9" customFormat="1" ht="15" customHeight="1" x14ac:dyDescent="0.25">
      <c r="A462" s="9">
        <v>505</v>
      </c>
      <c r="B462" s="6" t="s">
        <v>1811</v>
      </c>
      <c r="C462" s="6" t="s">
        <v>1812</v>
      </c>
      <c r="D462" s="6" t="s">
        <v>1571</v>
      </c>
    </row>
    <row r="463" spans="1:4" s="9" customFormat="1" ht="15" customHeight="1" x14ac:dyDescent="0.25">
      <c r="A463" s="9">
        <v>507</v>
      </c>
      <c r="B463" s="6" t="s">
        <v>558</v>
      </c>
      <c r="C463" s="6" t="s">
        <v>559</v>
      </c>
      <c r="D463" s="6" t="s">
        <v>1365</v>
      </c>
    </row>
    <row r="464" spans="1:4" s="9" customFormat="1" ht="15" customHeight="1" x14ac:dyDescent="0.25">
      <c r="A464" s="9">
        <v>508</v>
      </c>
      <c r="B464" s="6" t="s">
        <v>368</v>
      </c>
      <c r="C464" s="6" t="s">
        <v>1813</v>
      </c>
      <c r="D464" s="6" t="s">
        <v>1363</v>
      </c>
    </row>
    <row r="465" spans="1:4" s="9" customFormat="1" ht="15" customHeight="1" x14ac:dyDescent="0.25">
      <c r="A465">
        <v>509</v>
      </c>
      <c r="B465" t="s">
        <v>1198</v>
      </c>
      <c r="C465" t="s">
        <v>1199</v>
      </c>
      <c r="D465" t="s">
        <v>1084</v>
      </c>
    </row>
    <row r="466" spans="1:4" s="9" customFormat="1" ht="15" customHeight="1" x14ac:dyDescent="0.25">
      <c r="A466" s="9">
        <v>510</v>
      </c>
      <c r="B466" s="6" t="s">
        <v>560</v>
      </c>
      <c r="C466" s="6" t="s">
        <v>561</v>
      </c>
      <c r="D466" s="6" t="s">
        <v>1365</v>
      </c>
    </row>
    <row r="467" spans="1:4" s="9" customFormat="1" ht="15" customHeight="1" x14ac:dyDescent="0.25">
      <c r="A467" s="9">
        <v>511</v>
      </c>
      <c r="B467" s="6" t="s">
        <v>1814</v>
      </c>
      <c r="C467" s="6" t="s">
        <v>1815</v>
      </c>
      <c r="D467" s="6" t="s">
        <v>1363</v>
      </c>
    </row>
    <row r="468" spans="1:4" s="9" customFormat="1" ht="15" customHeight="1" x14ac:dyDescent="0.25">
      <c r="A468" s="9">
        <v>512</v>
      </c>
      <c r="B468" s="6" t="s">
        <v>1816</v>
      </c>
      <c r="C468" s="6" t="s">
        <v>1817</v>
      </c>
      <c r="D468" s="6" t="s">
        <v>1571</v>
      </c>
    </row>
    <row r="469" spans="1:4" s="9" customFormat="1" ht="15" customHeight="1" x14ac:dyDescent="0.25">
      <c r="A469" s="9">
        <v>513</v>
      </c>
      <c r="B469" s="6" t="s">
        <v>562</v>
      </c>
      <c r="C469" s="6" t="s">
        <v>563</v>
      </c>
      <c r="D469" s="6" t="s">
        <v>1365</v>
      </c>
    </row>
    <row r="470" spans="1:4" s="9" customFormat="1" ht="15" customHeight="1" x14ac:dyDescent="0.25">
      <c r="A470" s="9">
        <v>514</v>
      </c>
      <c r="B470" s="6" t="s">
        <v>393</v>
      </c>
      <c r="C470" s="6" t="s">
        <v>564</v>
      </c>
      <c r="D470" s="6" t="s">
        <v>1365</v>
      </c>
    </row>
    <row r="471" spans="1:4" s="9" customFormat="1" ht="15" customHeight="1" x14ac:dyDescent="0.25">
      <c r="A471" s="9">
        <v>515</v>
      </c>
      <c r="B471" s="6" t="s">
        <v>565</v>
      </c>
      <c r="C471" s="6" t="s">
        <v>566</v>
      </c>
      <c r="D471" s="6" t="s">
        <v>1365</v>
      </c>
    </row>
    <row r="472" spans="1:4" s="9" customFormat="1" ht="15" customHeight="1" x14ac:dyDescent="0.25">
      <c r="A472">
        <v>516</v>
      </c>
      <c r="B472" t="s">
        <v>1200</v>
      </c>
      <c r="C472" t="s">
        <v>1201</v>
      </c>
      <c r="D472" t="s">
        <v>1363</v>
      </c>
    </row>
    <row r="473" spans="1:4" s="9" customFormat="1" ht="15" customHeight="1" x14ac:dyDescent="0.25">
      <c r="A473" s="9">
        <v>517</v>
      </c>
      <c r="B473" s="6" t="s">
        <v>567</v>
      </c>
      <c r="C473" s="6" t="s">
        <v>568</v>
      </c>
      <c r="D473" s="6" t="s">
        <v>1365</v>
      </c>
    </row>
    <row r="474" spans="1:4" s="9" customFormat="1" ht="15" customHeight="1" x14ac:dyDescent="0.25">
      <c r="A474" s="9">
        <v>518</v>
      </c>
      <c r="B474" s="6" t="s">
        <v>1818</v>
      </c>
      <c r="C474" s="6" t="s">
        <v>1819</v>
      </c>
      <c r="D474" s="6" t="s">
        <v>1363</v>
      </c>
    </row>
    <row r="475" spans="1:4" s="9" customFormat="1" ht="15" customHeight="1" x14ac:dyDescent="0.25">
      <c r="A475" s="9">
        <v>519</v>
      </c>
      <c r="B475" s="6" t="s">
        <v>569</v>
      </c>
      <c r="C475" s="6" t="s">
        <v>570</v>
      </c>
      <c r="D475" s="6" t="s">
        <v>1365</v>
      </c>
    </row>
    <row r="476" spans="1:4" s="9" customFormat="1" ht="15" customHeight="1" x14ac:dyDescent="0.25">
      <c r="A476" s="9">
        <v>520</v>
      </c>
      <c r="B476" s="6" t="s">
        <v>1820</v>
      </c>
      <c r="C476" s="6" t="s">
        <v>1821</v>
      </c>
      <c r="D476" s="6" t="s">
        <v>1571</v>
      </c>
    </row>
    <row r="477" spans="1:4" s="9" customFormat="1" ht="15" customHeight="1" x14ac:dyDescent="0.25">
      <c r="A477" s="9">
        <v>521</v>
      </c>
      <c r="B477" s="6" t="s">
        <v>1822</v>
      </c>
      <c r="C477" s="6" t="s">
        <v>1823</v>
      </c>
      <c r="D477" s="6" t="s">
        <v>1571</v>
      </c>
    </row>
    <row r="478" spans="1:4" s="9" customFormat="1" ht="15" customHeight="1" x14ac:dyDescent="0.25">
      <c r="A478" s="9">
        <v>522</v>
      </c>
      <c r="B478" s="6" t="s">
        <v>1824</v>
      </c>
      <c r="C478" s="6" t="s">
        <v>1825</v>
      </c>
      <c r="D478" s="6" t="s">
        <v>1571</v>
      </c>
    </row>
    <row r="479" spans="1:4" s="9" customFormat="1" ht="15" customHeight="1" x14ac:dyDescent="0.25">
      <c r="A479" s="9">
        <v>523</v>
      </c>
      <c r="B479" s="6" t="s">
        <v>1826</v>
      </c>
      <c r="C479" s="6" t="s">
        <v>1827</v>
      </c>
      <c r="D479" s="6" t="s">
        <v>1571</v>
      </c>
    </row>
    <row r="480" spans="1:4" s="9" customFormat="1" ht="15" customHeight="1" x14ac:dyDescent="0.25">
      <c r="A480" s="9">
        <v>524</v>
      </c>
      <c r="B480" s="6" t="s">
        <v>1828</v>
      </c>
      <c r="C480" s="6" t="s">
        <v>1829</v>
      </c>
      <c r="D480" s="6" t="s">
        <v>1363</v>
      </c>
    </row>
    <row r="481" spans="1:4" s="9" customFormat="1" ht="15" customHeight="1" x14ac:dyDescent="0.25">
      <c r="A481" s="9">
        <v>525</v>
      </c>
      <c r="B481" s="6" t="s">
        <v>571</v>
      </c>
      <c r="C481" s="6" t="s">
        <v>572</v>
      </c>
      <c r="D481" s="6" t="s">
        <v>1365</v>
      </c>
    </row>
    <row r="482" spans="1:4" s="9" customFormat="1" ht="15" customHeight="1" x14ac:dyDescent="0.25">
      <c r="A482" s="9">
        <v>526</v>
      </c>
      <c r="B482" s="6" t="s">
        <v>569</v>
      </c>
      <c r="C482" s="6" t="s">
        <v>573</v>
      </c>
      <c r="D482" s="6" t="s">
        <v>1365</v>
      </c>
    </row>
    <row r="483" spans="1:4" s="9" customFormat="1" ht="15" customHeight="1" x14ac:dyDescent="0.25">
      <c r="A483" s="9">
        <v>528</v>
      </c>
      <c r="B483" s="6" t="s">
        <v>579</v>
      </c>
      <c r="C483" s="6" t="s">
        <v>580</v>
      </c>
      <c r="D483" s="6" t="s">
        <v>1365</v>
      </c>
    </row>
    <row r="484" spans="1:4" s="9" customFormat="1" ht="15" customHeight="1" x14ac:dyDescent="0.25">
      <c r="A484" s="9">
        <v>529</v>
      </c>
      <c r="B484" s="6" t="s">
        <v>581</v>
      </c>
      <c r="C484" s="6" t="s">
        <v>582</v>
      </c>
      <c r="D484" s="6" t="s">
        <v>1365</v>
      </c>
    </row>
    <row r="485" spans="1:4" s="9" customFormat="1" ht="15" customHeight="1" x14ac:dyDescent="0.25">
      <c r="A485" s="9">
        <v>530</v>
      </c>
      <c r="B485" s="6" t="s">
        <v>583</v>
      </c>
      <c r="C485" s="6" t="s">
        <v>584</v>
      </c>
      <c r="D485" s="6" t="s">
        <v>1365</v>
      </c>
    </row>
    <row r="486" spans="1:4" s="9" customFormat="1" ht="15" customHeight="1" x14ac:dyDescent="0.25">
      <c r="A486" s="9">
        <v>531</v>
      </c>
      <c r="B486" s="6" t="s">
        <v>1830</v>
      </c>
      <c r="C486" s="6" t="s">
        <v>1831</v>
      </c>
      <c r="D486" s="6" t="s">
        <v>1571</v>
      </c>
    </row>
    <row r="487" spans="1:4" s="9" customFormat="1" ht="15" customHeight="1" x14ac:dyDescent="0.25">
      <c r="A487" s="9">
        <v>532</v>
      </c>
      <c r="B487" s="6" t="s">
        <v>585</v>
      </c>
      <c r="C487" s="6" t="s">
        <v>586</v>
      </c>
      <c r="D487" s="6" t="s">
        <v>1365</v>
      </c>
    </row>
    <row r="488" spans="1:4" s="9" customFormat="1" ht="15" customHeight="1" x14ac:dyDescent="0.25">
      <c r="A488" s="9">
        <v>534</v>
      </c>
      <c r="B488" s="6" t="s">
        <v>1832</v>
      </c>
      <c r="C488" s="6" t="s">
        <v>1833</v>
      </c>
      <c r="D488" s="6" t="s">
        <v>1363</v>
      </c>
    </row>
    <row r="489" spans="1:4" s="9" customFormat="1" ht="15" customHeight="1" x14ac:dyDescent="0.25">
      <c r="A489" s="9">
        <v>535</v>
      </c>
      <c r="B489" s="6" t="s">
        <v>593</v>
      </c>
      <c r="C489" s="6" t="s">
        <v>594</v>
      </c>
      <c r="D489" s="6" t="s">
        <v>1365</v>
      </c>
    </row>
    <row r="490" spans="1:4" s="9" customFormat="1" ht="15" customHeight="1" x14ac:dyDescent="0.25">
      <c r="A490" s="9">
        <v>536</v>
      </c>
      <c r="B490" s="6" t="s">
        <v>595</v>
      </c>
      <c r="C490" s="6" t="s">
        <v>596</v>
      </c>
      <c r="D490" s="6" t="s">
        <v>1365</v>
      </c>
    </row>
    <row r="491" spans="1:4" s="9" customFormat="1" ht="15" customHeight="1" x14ac:dyDescent="0.25">
      <c r="A491" s="9">
        <v>537</v>
      </c>
      <c r="B491" s="6" t="s">
        <v>1834</v>
      </c>
      <c r="C491" s="6" t="s">
        <v>1835</v>
      </c>
      <c r="D491" s="6" t="s">
        <v>1571</v>
      </c>
    </row>
    <row r="492" spans="1:4" s="9" customFormat="1" ht="15" customHeight="1" x14ac:dyDescent="0.25">
      <c r="A492" s="9">
        <v>538</v>
      </c>
      <c r="B492" s="6" t="s">
        <v>1836</v>
      </c>
      <c r="C492" s="6" t="s">
        <v>1837</v>
      </c>
      <c r="D492" s="6" t="s">
        <v>1571</v>
      </c>
    </row>
    <row r="493" spans="1:4" s="9" customFormat="1" ht="15" customHeight="1" x14ac:dyDescent="0.25">
      <c r="A493" s="9">
        <v>539</v>
      </c>
      <c r="B493" s="6" t="s">
        <v>597</v>
      </c>
      <c r="C493" s="6" t="s">
        <v>598</v>
      </c>
      <c r="D493" s="6" t="s">
        <v>1367</v>
      </c>
    </row>
    <row r="494" spans="1:4" s="9" customFormat="1" ht="15" customHeight="1" x14ac:dyDescent="0.25">
      <c r="A494" s="9">
        <v>540</v>
      </c>
      <c r="B494" s="6" t="s">
        <v>1537</v>
      </c>
      <c r="C494" s="6" t="s">
        <v>1838</v>
      </c>
      <c r="D494" s="6" t="s">
        <v>1571</v>
      </c>
    </row>
    <row r="495" spans="1:4" s="9" customFormat="1" ht="15" customHeight="1" x14ac:dyDescent="0.25">
      <c r="A495" s="9">
        <v>542</v>
      </c>
      <c r="B495" s="6" t="s">
        <v>1842</v>
      </c>
      <c r="C495" s="6" t="s">
        <v>1843</v>
      </c>
      <c r="D495" s="6" t="s">
        <v>1363</v>
      </c>
    </row>
    <row r="496" spans="1:4" s="9" customFormat="1" ht="15" customHeight="1" x14ac:dyDescent="0.25">
      <c r="A496" s="9">
        <v>543</v>
      </c>
      <c r="B496" s="6" t="s">
        <v>599</v>
      </c>
      <c r="C496" s="6" t="s">
        <v>600</v>
      </c>
      <c r="D496" s="6" t="s">
        <v>1365</v>
      </c>
    </row>
    <row r="497" spans="1:4" s="9" customFormat="1" ht="15" customHeight="1" x14ac:dyDescent="0.25">
      <c r="A497" s="9">
        <v>544</v>
      </c>
      <c r="B497" s="6" t="s">
        <v>601</v>
      </c>
      <c r="C497" s="6" t="s">
        <v>602</v>
      </c>
      <c r="D497" s="6" t="s">
        <v>1365</v>
      </c>
    </row>
    <row r="498" spans="1:4" s="9" customFormat="1" ht="15" customHeight="1" x14ac:dyDescent="0.25">
      <c r="A498" s="9">
        <v>545</v>
      </c>
      <c r="B498" s="6" t="s">
        <v>620</v>
      </c>
      <c r="C498" s="6" t="s">
        <v>1844</v>
      </c>
      <c r="D498" s="6" t="s">
        <v>1571</v>
      </c>
    </row>
    <row r="499" spans="1:4" s="9" customFormat="1" ht="15" customHeight="1" x14ac:dyDescent="0.25">
      <c r="A499" s="9">
        <v>546</v>
      </c>
      <c r="B499" s="6" t="s">
        <v>1845</v>
      </c>
      <c r="C499" s="6" t="s">
        <v>1846</v>
      </c>
      <c r="D499" s="6" t="s">
        <v>1571</v>
      </c>
    </row>
    <row r="500" spans="1:4" s="9" customFormat="1" ht="15" customHeight="1" x14ac:dyDescent="0.25">
      <c r="A500" s="9">
        <v>547</v>
      </c>
      <c r="B500" s="6" t="s">
        <v>603</v>
      </c>
      <c r="C500" s="6" t="s">
        <v>604</v>
      </c>
      <c r="D500" s="6" t="s">
        <v>1365</v>
      </c>
    </row>
    <row r="501" spans="1:4" s="9" customFormat="1" ht="15" customHeight="1" x14ac:dyDescent="0.25">
      <c r="A501" s="9">
        <v>548</v>
      </c>
      <c r="B501" s="6" t="s">
        <v>1847</v>
      </c>
      <c r="C501" s="6" t="s">
        <v>1848</v>
      </c>
      <c r="D501" s="6" t="s">
        <v>1571</v>
      </c>
    </row>
    <row r="502" spans="1:4" s="9" customFormat="1" ht="15" customHeight="1" x14ac:dyDescent="0.25">
      <c r="A502" s="9">
        <v>549</v>
      </c>
      <c r="B502" s="6" t="s">
        <v>605</v>
      </c>
      <c r="C502" s="6" t="s">
        <v>606</v>
      </c>
      <c r="D502" s="6" t="s">
        <v>1365</v>
      </c>
    </row>
    <row r="503" spans="1:4" s="9" customFormat="1" ht="15" customHeight="1" x14ac:dyDescent="0.25">
      <c r="A503" s="10">
        <v>550</v>
      </c>
      <c r="B503" s="6" t="s">
        <v>1849</v>
      </c>
      <c r="C503" s="6" t="s">
        <v>1850</v>
      </c>
      <c r="D503" s="6" t="s">
        <v>1571</v>
      </c>
    </row>
    <row r="504" spans="1:4" s="9" customFormat="1" ht="15" customHeight="1" x14ac:dyDescent="0.25">
      <c r="A504" s="10">
        <v>551</v>
      </c>
      <c r="B504" s="6" t="s">
        <v>1851</v>
      </c>
      <c r="C504" s="6" t="s">
        <v>1852</v>
      </c>
      <c r="D504" s="6" t="s">
        <v>1571</v>
      </c>
    </row>
    <row r="505" spans="1:4" s="9" customFormat="1" ht="15" customHeight="1" x14ac:dyDescent="0.25">
      <c r="A505" s="10">
        <v>552</v>
      </c>
      <c r="B505" s="6" t="s">
        <v>1853</v>
      </c>
      <c r="C505" s="6" t="s">
        <v>1854</v>
      </c>
      <c r="D505" s="6" t="s">
        <v>1571</v>
      </c>
    </row>
    <row r="506" spans="1:4" s="9" customFormat="1" ht="15" customHeight="1" x14ac:dyDescent="0.25">
      <c r="A506">
        <v>553</v>
      </c>
      <c r="B506" t="s">
        <v>1202</v>
      </c>
      <c r="C506" t="s">
        <v>1203</v>
      </c>
      <c r="D506" t="s">
        <v>1363</v>
      </c>
    </row>
    <row r="507" spans="1:4" s="9" customFormat="1" ht="15" customHeight="1" x14ac:dyDescent="0.25">
      <c r="A507" s="10">
        <v>554</v>
      </c>
      <c r="B507" s="6" t="s">
        <v>1855</v>
      </c>
      <c r="C507" s="6" t="s">
        <v>1856</v>
      </c>
      <c r="D507" s="6" t="s">
        <v>1571</v>
      </c>
    </row>
    <row r="508" spans="1:4" s="9" customFormat="1" ht="15" customHeight="1" x14ac:dyDescent="0.25">
      <c r="A508" s="10">
        <v>555</v>
      </c>
      <c r="B508" s="6" t="s">
        <v>1857</v>
      </c>
      <c r="C508" s="6" t="s">
        <v>1858</v>
      </c>
      <c r="D508" s="6" t="s">
        <v>1571</v>
      </c>
    </row>
    <row r="509" spans="1:4" s="9" customFormat="1" ht="15" customHeight="1" x14ac:dyDescent="0.25">
      <c r="A509" s="10">
        <v>556</v>
      </c>
      <c r="B509" s="6" t="s">
        <v>1859</v>
      </c>
      <c r="C509" s="6" t="s">
        <v>1860</v>
      </c>
      <c r="D509" s="6" t="s">
        <v>1571</v>
      </c>
    </row>
    <row r="510" spans="1:4" s="9" customFormat="1" ht="15" customHeight="1" x14ac:dyDescent="0.25">
      <c r="A510">
        <v>557</v>
      </c>
      <c r="B510" t="s">
        <v>1204</v>
      </c>
      <c r="C510" t="s">
        <v>1205</v>
      </c>
      <c r="D510" t="s">
        <v>1084</v>
      </c>
    </row>
    <row r="511" spans="1:4" s="9" customFormat="1" ht="15" customHeight="1" x14ac:dyDescent="0.25">
      <c r="A511">
        <v>558</v>
      </c>
      <c r="B511" t="s">
        <v>1206</v>
      </c>
      <c r="C511" t="s">
        <v>1207</v>
      </c>
      <c r="D511" t="s">
        <v>1363</v>
      </c>
    </row>
    <row r="512" spans="1:4" s="10" customFormat="1" ht="15" customHeight="1" x14ac:dyDescent="0.25">
      <c r="A512">
        <v>559</v>
      </c>
      <c r="B512" t="s">
        <v>1208</v>
      </c>
      <c r="C512" t="s">
        <v>1209</v>
      </c>
      <c r="D512" t="s">
        <v>1363</v>
      </c>
    </row>
    <row r="513" spans="1:4" s="10" customFormat="1" ht="15" customHeight="1" x14ac:dyDescent="0.25">
      <c r="A513" s="10">
        <v>561</v>
      </c>
      <c r="B513" s="6" t="s">
        <v>610</v>
      </c>
      <c r="C513" s="6" t="s">
        <v>611</v>
      </c>
      <c r="D513" s="6" t="s">
        <v>1365</v>
      </c>
    </row>
    <row r="514" spans="1:4" s="10" customFormat="1" ht="15" customHeight="1" x14ac:dyDescent="0.25">
      <c r="A514" s="9">
        <v>562</v>
      </c>
      <c r="B514" s="6" t="s">
        <v>1861</v>
      </c>
      <c r="C514" s="6" t="s">
        <v>1862</v>
      </c>
      <c r="D514" s="6" t="s">
        <v>1571</v>
      </c>
    </row>
    <row r="515" spans="1:4" s="10" customFormat="1" ht="15" customHeight="1" x14ac:dyDescent="0.25">
      <c r="A515" s="9">
        <v>563</v>
      </c>
      <c r="B515" s="6" t="s">
        <v>1863</v>
      </c>
      <c r="C515" s="6" t="s">
        <v>1864</v>
      </c>
      <c r="D515" s="6" t="s">
        <v>1571</v>
      </c>
    </row>
    <row r="516" spans="1:4" s="10" customFormat="1" ht="15" customHeight="1" x14ac:dyDescent="0.25">
      <c r="A516" s="9">
        <v>564</v>
      </c>
      <c r="B516" s="6" t="s">
        <v>1865</v>
      </c>
      <c r="C516" s="6" t="s">
        <v>1866</v>
      </c>
      <c r="D516" s="6" t="s">
        <v>1571</v>
      </c>
    </row>
    <row r="517" spans="1:4" s="10" customFormat="1" ht="15" customHeight="1" x14ac:dyDescent="0.25">
      <c r="A517" s="9">
        <v>566</v>
      </c>
      <c r="B517" s="6" t="s">
        <v>617</v>
      </c>
      <c r="C517" s="6" t="s">
        <v>618</v>
      </c>
      <c r="D517" s="6" t="s">
        <v>1365</v>
      </c>
    </row>
    <row r="518" spans="1:4" s="10" customFormat="1" ht="15" customHeight="1" x14ac:dyDescent="0.25">
      <c r="A518" s="9">
        <v>567</v>
      </c>
      <c r="B518" s="6" t="s">
        <v>1867</v>
      </c>
      <c r="C518" s="6" t="s">
        <v>1868</v>
      </c>
      <c r="D518" s="6" t="s">
        <v>1363</v>
      </c>
    </row>
    <row r="519" spans="1:4" s="9" customFormat="1" ht="15" customHeight="1" x14ac:dyDescent="0.25">
      <c r="A519">
        <v>568</v>
      </c>
      <c r="B519" t="s">
        <v>1210</v>
      </c>
      <c r="C519" t="s">
        <v>1211</v>
      </c>
      <c r="D519" t="s">
        <v>1363</v>
      </c>
    </row>
    <row r="520" spans="1:4" s="9" customFormat="1" ht="15" customHeight="1" x14ac:dyDescent="0.25">
      <c r="A520">
        <v>570</v>
      </c>
      <c r="B520" t="s">
        <v>1873</v>
      </c>
      <c r="C520" t="s">
        <v>1874</v>
      </c>
      <c r="D520" t="s">
        <v>1373</v>
      </c>
    </row>
    <row r="521" spans="1:4" s="10" customFormat="1" ht="15" customHeight="1" x14ac:dyDescent="0.25">
      <c r="A521">
        <v>571</v>
      </c>
      <c r="B521" t="s">
        <v>1875</v>
      </c>
      <c r="C521" t="s">
        <v>1876</v>
      </c>
      <c r="D521" t="s">
        <v>1373</v>
      </c>
    </row>
    <row r="522" spans="1:4" s="10" customFormat="1" ht="15" customHeight="1" x14ac:dyDescent="0.25">
      <c r="A522">
        <v>572</v>
      </c>
      <c r="B522" t="s">
        <v>1877</v>
      </c>
      <c r="C522" t="s">
        <v>1878</v>
      </c>
      <c r="D522" t="s">
        <v>1373</v>
      </c>
    </row>
    <row r="523" spans="1:4" s="9" customFormat="1" ht="15" customHeight="1" x14ac:dyDescent="0.25">
      <c r="A523">
        <v>573</v>
      </c>
      <c r="B523" t="s">
        <v>1879</v>
      </c>
      <c r="C523" t="s">
        <v>1880</v>
      </c>
      <c r="D523" t="s">
        <v>1373</v>
      </c>
    </row>
    <row r="524" spans="1:4" s="9" customFormat="1" ht="15" customHeight="1" x14ac:dyDescent="0.25">
      <c r="A524">
        <v>574</v>
      </c>
      <c r="B524" t="s">
        <v>1881</v>
      </c>
      <c r="C524" t="s">
        <v>1882</v>
      </c>
      <c r="D524" t="s">
        <v>1373</v>
      </c>
    </row>
    <row r="525" spans="1:4" s="9" customFormat="1" ht="15" customHeight="1" x14ac:dyDescent="0.25">
      <c r="A525">
        <v>575</v>
      </c>
      <c r="B525" t="s">
        <v>1883</v>
      </c>
      <c r="C525" t="s">
        <v>1884</v>
      </c>
      <c r="D525" t="s">
        <v>1373</v>
      </c>
    </row>
    <row r="526" spans="1:4" s="9" customFormat="1" ht="15" customHeight="1" x14ac:dyDescent="0.25">
      <c r="A526">
        <v>576</v>
      </c>
      <c r="B526" t="s">
        <v>1537</v>
      </c>
      <c r="C526" t="s">
        <v>1885</v>
      </c>
      <c r="D526" t="s">
        <v>1373</v>
      </c>
    </row>
    <row r="527" spans="1:4" s="9" customFormat="1" ht="15" customHeight="1" x14ac:dyDescent="0.25">
      <c r="A527" s="9">
        <v>577</v>
      </c>
      <c r="B527" s="6" t="s">
        <v>620</v>
      </c>
      <c r="C527" s="6" t="s">
        <v>621</v>
      </c>
      <c r="D527" s="6" t="s">
        <v>1365</v>
      </c>
    </row>
    <row r="528" spans="1:4" s="9" customFormat="1" ht="15" customHeight="1" x14ac:dyDescent="0.25">
      <c r="A528" s="9">
        <v>578</v>
      </c>
      <c r="B528" s="6" t="s">
        <v>1886</v>
      </c>
      <c r="C528" s="6" t="s">
        <v>1887</v>
      </c>
      <c r="D528" s="6" t="s">
        <v>1363</v>
      </c>
    </row>
    <row r="529" spans="1:4" s="9" customFormat="1" ht="15" customHeight="1" x14ac:dyDescent="0.25">
      <c r="A529" s="9">
        <v>579</v>
      </c>
      <c r="B529" s="6" t="s">
        <v>622</v>
      </c>
      <c r="C529" s="6" t="s">
        <v>623</v>
      </c>
      <c r="D529" s="6" t="s">
        <v>1365</v>
      </c>
    </row>
    <row r="530" spans="1:4" s="9" customFormat="1" ht="15" customHeight="1" x14ac:dyDescent="0.25">
      <c r="A530" s="9">
        <v>584</v>
      </c>
      <c r="B530" s="6" t="s">
        <v>1888</v>
      </c>
      <c r="C530" s="6" t="s">
        <v>1889</v>
      </c>
      <c r="D530" s="6" t="s">
        <v>1571</v>
      </c>
    </row>
    <row r="531" spans="1:4" s="9" customFormat="1" ht="15" customHeight="1" x14ac:dyDescent="0.25">
      <c r="A531" s="9">
        <v>585</v>
      </c>
      <c r="B531" s="6" t="s">
        <v>1890</v>
      </c>
      <c r="C531" s="6" t="s">
        <v>1891</v>
      </c>
      <c r="D531" s="6" t="s">
        <v>1571</v>
      </c>
    </row>
    <row r="532" spans="1:4" s="9" customFormat="1" ht="15" customHeight="1" x14ac:dyDescent="0.25">
      <c r="A532" s="9">
        <v>587</v>
      </c>
      <c r="B532" s="6" t="s">
        <v>1892</v>
      </c>
      <c r="C532" s="6" t="s">
        <v>1893</v>
      </c>
      <c r="D532" s="6" t="s">
        <v>1571</v>
      </c>
    </row>
    <row r="533" spans="1:4" s="9" customFormat="1" ht="15" customHeight="1" x14ac:dyDescent="0.25">
      <c r="A533">
        <v>588</v>
      </c>
      <c r="B533" t="s">
        <v>1212</v>
      </c>
      <c r="C533" t="s">
        <v>1213</v>
      </c>
      <c r="D533" t="s">
        <v>1363</v>
      </c>
    </row>
    <row r="534" spans="1:4" s="9" customFormat="1" ht="15" customHeight="1" x14ac:dyDescent="0.25">
      <c r="A534" s="9">
        <v>590</v>
      </c>
      <c r="B534" s="6" t="s">
        <v>652</v>
      </c>
      <c r="C534" s="6" t="s">
        <v>653</v>
      </c>
      <c r="D534" s="6" t="s">
        <v>1365</v>
      </c>
    </row>
    <row r="535" spans="1:4" s="9" customFormat="1" ht="15" customHeight="1" x14ac:dyDescent="0.25">
      <c r="A535">
        <v>591</v>
      </c>
      <c r="B535" t="s">
        <v>1214</v>
      </c>
      <c r="C535" s="2" t="s">
        <v>1215</v>
      </c>
      <c r="D535" t="s">
        <v>1363</v>
      </c>
    </row>
    <row r="536" spans="1:4" s="9" customFormat="1" ht="15" customHeight="1" x14ac:dyDescent="0.25">
      <c r="A536">
        <v>592</v>
      </c>
      <c r="B536" t="s">
        <v>1216</v>
      </c>
      <c r="C536" t="s">
        <v>1217</v>
      </c>
      <c r="D536" t="s">
        <v>1084</v>
      </c>
    </row>
    <row r="537" spans="1:4" s="9" customFormat="1" ht="15" customHeight="1" x14ac:dyDescent="0.25">
      <c r="A537">
        <v>593</v>
      </c>
      <c r="B537" t="s">
        <v>1818</v>
      </c>
      <c r="C537" t="s">
        <v>1894</v>
      </c>
      <c r="D537" t="s">
        <v>1363</v>
      </c>
    </row>
    <row r="538" spans="1:4" s="9" customFormat="1" ht="15" customHeight="1" x14ac:dyDescent="0.25">
      <c r="A538" s="9">
        <v>594</v>
      </c>
      <c r="B538" s="6" t="s">
        <v>654</v>
      </c>
      <c r="C538" s="6" t="s">
        <v>655</v>
      </c>
      <c r="D538" s="6" t="s">
        <v>1365</v>
      </c>
    </row>
    <row r="539" spans="1:4" s="9" customFormat="1" ht="15" customHeight="1" x14ac:dyDescent="0.25">
      <c r="A539" s="9">
        <v>595</v>
      </c>
      <c r="B539" s="6" t="s">
        <v>656</v>
      </c>
      <c r="C539" s="6" t="s">
        <v>657</v>
      </c>
      <c r="D539" s="6" t="s">
        <v>1365</v>
      </c>
    </row>
    <row r="540" spans="1:4" s="10" customFormat="1" ht="15" customHeight="1" x14ac:dyDescent="0.25">
      <c r="A540" s="9">
        <v>596</v>
      </c>
      <c r="B540" s="6" t="s">
        <v>585</v>
      </c>
      <c r="C540" s="6" t="s">
        <v>658</v>
      </c>
      <c r="D540" s="6" t="s">
        <v>1365</v>
      </c>
    </row>
    <row r="541" spans="1:4" s="9" customFormat="1" ht="15" customHeight="1" x14ac:dyDescent="0.25">
      <c r="A541" s="10">
        <v>597</v>
      </c>
      <c r="B541" s="11" t="s">
        <v>1895</v>
      </c>
      <c r="C541" s="11" t="s">
        <v>1896</v>
      </c>
      <c r="D541" s="11" t="s">
        <v>1571</v>
      </c>
    </row>
    <row r="542" spans="1:4" s="9" customFormat="1" ht="15" customHeight="1" x14ac:dyDescent="0.25">
      <c r="A542" s="9">
        <v>598</v>
      </c>
      <c r="B542" s="6" t="s">
        <v>1897</v>
      </c>
      <c r="C542" s="6" t="s">
        <v>1898</v>
      </c>
      <c r="D542" s="6" t="s">
        <v>1571</v>
      </c>
    </row>
    <row r="543" spans="1:4" s="9" customFormat="1" ht="15" customHeight="1" x14ac:dyDescent="0.25">
      <c r="A543" s="9">
        <v>599</v>
      </c>
      <c r="B543" s="6" t="s">
        <v>659</v>
      </c>
      <c r="C543" s="6" t="s">
        <v>660</v>
      </c>
      <c r="D543" s="6" t="s">
        <v>1365</v>
      </c>
    </row>
    <row r="544" spans="1:4" s="9" customFormat="1" ht="15" customHeight="1" x14ac:dyDescent="0.25">
      <c r="A544" s="9">
        <v>600</v>
      </c>
      <c r="B544" s="11" t="s">
        <v>661</v>
      </c>
      <c r="C544" s="11" t="s">
        <v>662</v>
      </c>
      <c r="D544" s="6" t="s">
        <v>1365</v>
      </c>
    </row>
    <row r="545" spans="1:4" s="9" customFormat="1" ht="15" customHeight="1" x14ac:dyDescent="0.25">
      <c r="A545" s="9">
        <v>601</v>
      </c>
      <c r="B545" s="6" t="s">
        <v>663</v>
      </c>
      <c r="C545" s="6" t="s">
        <v>664</v>
      </c>
      <c r="D545" s="6" t="s">
        <v>1365</v>
      </c>
    </row>
    <row r="546" spans="1:4" s="9" customFormat="1" ht="15" customHeight="1" x14ac:dyDescent="0.25">
      <c r="A546">
        <v>602</v>
      </c>
      <c r="B546" t="s">
        <v>1218</v>
      </c>
      <c r="C546" t="s">
        <v>1219</v>
      </c>
      <c r="D546" t="s">
        <v>1363</v>
      </c>
    </row>
    <row r="547" spans="1:4" s="9" customFormat="1" ht="15" customHeight="1" x14ac:dyDescent="0.25">
      <c r="A547">
        <v>603</v>
      </c>
      <c r="B547" t="s">
        <v>1899</v>
      </c>
      <c r="C547" t="s">
        <v>1900</v>
      </c>
      <c r="D547" t="s">
        <v>1373</v>
      </c>
    </row>
    <row r="548" spans="1:4" s="9" customFormat="1" ht="15" customHeight="1" x14ac:dyDescent="0.25">
      <c r="A548">
        <v>605</v>
      </c>
      <c r="B548" t="s">
        <v>1220</v>
      </c>
      <c r="C548" t="s">
        <v>1221</v>
      </c>
      <c r="D548" t="s">
        <v>1084</v>
      </c>
    </row>
    <row r="549" spans="1:4" s="9" customFormat="1" ht="15" customHeight="1" x14ac:dyDescent="0.25">
      <c r="A549">
        <v>606</v>
      </c>
      <c r="B549" t="s">
        <v>1222</v>
      </c>
      <c r="C549" t="s">
        <v>1223</v>
      </c>
      <c r="D549" t="s">
        <v>1363</v>
      </c>
    </row>
    <row r="550" spans="1:4" s="9" customFormat="1" ht="15" customHeight="1" x14ac:dyDescent="0.25">
      <c r="A550" s="9">
        <v>607</v>
      </c>
      <c r="B550" s="6" t="s">
        <v>665</v>
      </c>
      <c r="C550" s="6" t="s">
        <v>666</v>
      </c>
      <c r="D550" s="6" t="s">
        <v>1365</v>
      </c>
    </row>
    <row r="551" spans="1:4" s="9" customFormat="1" ht="15" customHeight="1" x14ac:dyDescent="0.25">
      <c r="A551" s="9">
        <v>608</v>
      </c>
      <c r="B551" s="6" t="s">
        <v>667</v>
      </c>
      <c r="C551" s="6" t="s">
        <v>668</v>
      </c>
      <c r="D551" s="6" t="s">
        <v>1365</v>
      </c>
    </row>
    <row r="552" spans="1:4" s="9" customFormat="1" ht="15" customHeight="1" x14ac:dyDescent="0.25">
      <c r="A552" s="9">
        <v>609</v>
      </c>
      <c r="B552" s="6" t="s">
        <v>1905</v>
      </c>
      <c r="C552" s="6" t="s">
        <v>1906</v>
      </c>
      <c r="D552" s="6" t="s">
        <v>1373</v>
      </c>
    </row>
    <row r="553" spans="1:4" s="9" customFormat="1" ht="15" customHeight="1" x14ac:dyDescent="0.25">
      <c r="A553">
        <v>610</v>
      </c>
      <c r="B553" t="s">
        <v>1224</v>
      </c>
      <c r="C553" t="s">
        <v>1225</v>
      </c>
      <c r="D553" t="s">
        <v>1363</v>
      </c>
    </row>
    <row r="554" spans="1:4" s="9" customFormat="1" ht="15" customHeight="1" x14ac:dyDescent="0.25">
      <c r="A554">
        <v>611</v>
      </c>
      <c r="B554" t="s">
        <v>1907</v>
      </c>
      <c r="C554" t="s">
        <v>1908</v>
      </c>
      <c r="D554" t="s">
        <v>1373</v>
      </c>
    </row>
    <row r="555" spans="1:4" s="9" customFormat="1" ht="15" customHeight="1" x14ac:dyDescent="0.25">
      <c r="A555">
        <v>613</v>
      </c>
      <c r="B555" t="s">
        <v>1912</v>
      </c>
      <c r="C555" t="s">
        <v>1913</v>
      </c>
      <c r="D555" t="s">
        <v>1571</v>
      </c>
    </row>
    <row r="556" spans="1:4" s="9" customFormat="1" ht="15" customHeight="1" x14ac:dyDescent="0.25">
      <c r="A556">
        <v>615</v>
      </c>
      <c r="B556" t="s">
        <v>1914</v>
      </c>
      <c r="C556" t="s">
        <v>1915</v>
      </c>
      <c r="D556" t="s">
        <v>1373</v>
      </c>
    </row>
    <row r="557" spans="1:4" s="9" customFormat="1" ht="15" customHeight="1" x14ac:dyDescent="0.25">
      <c r="A557">
        <v>617</v>
      </c>
      <c r="B557" t="s">
        <v>1226</v>
      </c>
      <c r="C557" t="s">
        <v>1227</v>
      </c>
      <c r="D557" t="s">
        <v>1363</v>
      </c>
    </row>
    <row r="558" spans="1:4" s="9" customFormat="1" ht="15" customHeight="1" x14ac:dyDescent="0.25">
      <c r="A558">
        <v>618</v>
      </c>
      <c r="B558" t="s">
        <v>1228</v>
      </c>
      <c r="C558" t="s">
        <v>1229</v>
      </c>
      <c r="D558" t="s">
        <v>1363</v>
      </c>
    </row>
    <row r="559" spans="1:4" s="9" customFormat="1" ht="15" customHeight="1" x14ac:dyDescent="0.25">
      <c r="A559" s="9">
        <v>620</v>
      </c>
      <c r="B559" s="6" t="s">
        <v>683</v>
      </c>
      <c r="C559" s="6" t="s">
        <v>684</v>
      </c>
      <c r="D559" s="6" t="s">
        <v>1365</v>
      </c>
    </row>
    <row r="560" spans="1:4" s="9" customFormat="1" ht="15" customHeight="1" x14ac:dyDescent="0.25">
      <c r="A560" s="9">
        <v>621</v>
      </c>
      <c r="B560" s="6" t="s">
        <v>1916</v>
      </c>
      <c r="C560" s="6" t="s">
        <v>1917</v>
      </c>
      <c r="D560" s="6" t="s">
        <v>1373</v>
      </c>
    </row>
    <row r="561" spans="1:4" s="10" customFormat="1" ht="15" customHeight="1" x14ac:dyDescent="0.25">
      <c r="A561" s="9">
        <v>622</v>
      </c>
      <c r="B561" s="6" t="s">
        <v>685</v>
      </c>
      <c r="C561" s="6" t="s">
        <v>686</v>
      </c>
      <c r="D561" s="6" t="s">
        <v>1365</v>
      </c>
    </row>
    <row r="562" spans="1:4" s="9" customFormat="1" ht="15" customHeight="1" x14ac:dyDescent="0.25">
      <c r="A562">
        <v>623</v>
      </c>
      <c r="B562" t="s">
        <v>1230</v>
      </c>
      <c r="C562" t="s">
        <v>1231</v>
      </c>
      <c r="D562" t="s">
        <v>1363</v>
      </c>
    </row>
    <row r="563" spans="1:4" s="9" customFormat="1" ht="15" customHeight="1" x14ac:dyDescent="0.25">
      <c r="A563">
        <v>624</v>
      </c>
      <c r="B563" t="s">
        <v>1918</v>
      </c>
      <c r="C563" t="s">
        <v>1919</v>
      </c>
      <c r="D563" t="s">
        <v>1373</v>
      </c>
    </row>
    <row r="564" spans="1:4" s="9" customFormat="1" ht="15" customHeight="1" x14ac:dyDescent="0.25">
      <c r="A564" s="9">
        <v>625</v>
      </c>
      <c r="B564" s="6" t="s">
        <v>687</v>
      </c>
      <c r="C564" s="6" t="s">
        <v>688</v>
      </c>
      <c r="D564" s="6" t="s">
        <v>1366</v>
      </c>
    </row>
    <row r="565" spans="1:4" s="9" customFormat="1" ht="15" customHeight="1" x14ac:dyDescent="0.25">
      <c r="A565">
        <v>628</v>
      </c>
      <c r="B565" t="s">
        <v>1232</v>
      </c>
      <c r="C565" t="s">
        <v>1233</v>
      </c>
      <c r="D565" t="s">
        <v>1363</v>
      </c>
    </row>
    <row r="566" spans="1:4" s="9" customFormat="1" ht="15" customHeight="1" x14ac:dyDescent="0.25">
      <c r="A566">
        <v>629</v>
      </c>
      <c r="B566" t="s">
        <v>1920</v>
      </c>
      <c r="C566" t="s">
        <v>1921</v>
      </c>
      <c r="D566" t="s">
        <v>1373</v>
      </c>
    </row>
    <row r="567" spans="1:4" s="9" customFormat="1" ht="15" customHeight="1" x14ac:dyDescent="0.25">
      <c r="A567">
        <v>630</v>
      </c>
      <c r="B567" t="s">
        <v>1922</v>
      </c>
      <c r="C567" t="s">
        <v>1923</v>
      </c>
      <c r="D567" t="s">
        <v>1373</v>
      </c>
    </row>
    <row r="568" spans="1:4" s="9" customFormat="1" ht="15" customHeight="1" x14ac:dyDescent="0.25">
      <c r="A568">
        <v>632</v>
      </c>
      <c r="B568" t="s">
        <v>1234</v>
      </c>
      <c r="C568" t="s">
        <v>1235</v>
      </c>
      <c r="D568" t="s">
        <v>1084</v>
      </c>
    </row>
    <row r="569" spans="1:4" s="9" customFormat="1" ht="15" customHeight="1" x14ac:dyDescent="0.25">
      <c r="A569" s="9">
        <v>633</v>
      </c>
      <c r="B569" s="6" t="s">
        <v>706</v>
      </c>
      <c r="C569" s="6" t="s">
        <v>707</v>
      </c>
      <c r="D569" s="6" t="s">
        <v>1365</v>
      </c>
    </row>
    <row r="570" spans="1:4" s="9" customFormat="1" ht="15" customHeight="1" x14ac:dyDescent="0.25">
      <c r="A570" s="9">
        <v>634</v>
      </c>
      <c r="B570" s="6" t="s">
        <v>1924</v>
      </c>
      <c r="C570" s="6" t="s">
        <v>1925</v>
      </c>
      <c r="D570" s="6" t="s">
        <v>1373</v>
      </c>
    </row>
    <row r="571" spans="1:4" s="9" customFormat="1" ht="15" customHeight="1" x14ac:dyDescent="0.25">
      <c r="A571">
        <v>635</v>
      </c>
      <c r="B571" t="s">
        <v>1236</v>
      </c>
      <c r="C571" t="s">
        <v>1237</v>
      </c>
      <c r="D571" t="s">
        <v>1363</v>
      </c>
    </row>
    <row r="572" spans="1:4" s="10" customFormat="1" ht="15" customHeight="1" x14ac:dyDescent="0.25">
      <c r="A572">
        <v>637</v>
      </c>
      <c r="B572" t="s">
        <v>1238</v>
      </c>
      <c r="C572" t="s">
        <v>1239</v>
      </c>
      <c r="D572" t="s">
        <v>1363</v>
      </c>
    </row>
    <row r="573" spans="1:4" s="10" customFormat="1" ht="15" customHeight="1" x14ac:dyDescent="0.25">
      <c r="A573" s="9">
        <v>638</v>
      </c>
      <c r="B573" s="6" t="s">
        <v>717</v>
      </c>
      <c r="C573" s="6" t="s">
        <v>718</v>
      </c>
      <c r="D573" s="6" t="s">
        <v>1365</v>
      </c>
    </row>
    <row r="574" spans="1:4" s="10" customFormat="1" ht="15" customHeight="1" x14ac:dyDescent="0.25">
      <c r="A574" s="9">
        <v>639</v>
      </c>
      <c r="B574" s="6" t="s">
        <v>620</v>
      </c>
      <c r="C574" s="6" t="s">
        <v>719</v>
      </c>
      <c r="D574" s="6" t="s">
        <v>1365</v>
      </c>
    </row>
    <row r="575" spans="1:4" s="10" customFormat="1" ht="15" customHeight="1" x14ac:dyDescent="0.25">
      <c r="A575" s="9">
        <v>640</v>
      </c>
      <c r="B575" s="6" t="s">
        <v>1926</v>
      </c>
      <c r="C575" s="6" t="s">
        <v>1927</v>
      </c>
      <c r="D575" s="6" t="s">
        <v>1363</v>
      </c>
    </row>
    <row r="576" spans="1:4" s="10" customFormat="1" ht="15" customHeight="1" x14ac:dyDescent="0.25">
      <c r="A576" s="9">
        <v>642</v>
      </c>
      <c r="B576" s="6" t="s">
        <v>1928</v>
      </c>
      <c r="C576" s="6" t="s">
        <v>1929</v>
      </c>
      <c r="D576" s="6" t="s">
        <v>1373</v>
      </c>
    </row>
    <row r="577" spans="1:4" s="10" customFormat="1" ht="15" customHeight="1" x14ac:dyDescent="0.25">
      <c r="A577" s="9">
        <v>643</v>
      </c>
      <c r="B577" s="6" t="s">
        <v>620</v>
      </c>
      <c r="C577" s="6" t="s">
        <v>1930</v>
      </c>
      <c r="D577" s="6" t="s">
        <v>1373</v>
      </c>
    </row>
    <row r="578" spans="1:4" s="10" customFormat="1" ht="15" customHeight="1" x14ac:dyDescent="0.25">
      <c r="A578" s="9">
        <v>644</v>
      </c>
      <c r="B578" s="6" t="s">
        <v>724</v>
      </c>
      <c r="C578" s="6" t="s">
        <v>725</v>
      </c>
      <c r="D578" s="6" t="s">
        <v>1365</v>
      </c>
    </row>
    <row r="579" spans="1:4" s="9" customFormat="1" ht="15" customHeight="1" x14ac:dyDescent="0.25">
      <c r="A579" s="9">
        <v>646</v>
      </c>
      <c r="B579" s="6" t="s">
        <v>737</v>
      </c>
      <c r="C579" s="6" t="s">
        <v>738</v>
      </c>
      <c r="D579" s="6" t="s">
        <v>1365</v>
      </c>
    </row>
    <row r="580" spans="1:4" s="9" customFormat="1" ht="15" customHeight="1" x14ac:dyDescent="0.25">
      <c r="A580" s="9">
        <v>647</v>
      </c>
      <c r="B580" s="6" t="s">
        <v>1931</v>
      </c>
      <c r="C580" s="6" t="s">
        <v>1932</v>
      </c>
      <c r="D580" s="6" t="s">
        <v>1363</v>
      </c>
    </row>
    <row r="581" spans="1:4" s="9" customFormat="1" ht="15" customHeight="1" x14ac:dyDescent="0.25">
      <c r="A581" s="9">
        <v>648</v>
      </c>
      <c r="B581" s="6" t="s">
        <v>739</v>
      </c>
      <c r="C581" s="6" t="s">
        <v>740</v>
      </c>
      <c r="D581" s="6" t="s">
        <v>1365</v>
      </c>
    </row>
    <row r="582" spans="1:4" s="9" customFormat="1" ht="15" customHeight="1" x14ac:dyDescent="0.25">
      <c r="A582" s="9">
        <v>649</v>
      </c>
      <c r="B582" s="6" t="s">
        <v>737</v>
      </c>
      <c r="C582" s="6" t="s">
        <v>741</v>
      </c>
      <c r="D582" s="6" t="s">
        <v>1365</v>
      </c>
    </row>
    <row r="583" spans="1:4" s="9" customFormat="1" ht="15" customHeight="1" x14ac:dyDescent="0.25">
      <c r="A583" s="9">
        <v>650</v>
      </c>
      <c r="B583" s="6" t="s">
        <v>742</v>
      </c>
      <c r="C583" s="6" t="s">
        <v>743</v>
      </c>
      <c r="D583" s="6" t="s">
        <v>1365</v>
      </c>
    </row>
    <row r="584" spans="1:4" s="9" customFormat="1" ht="15" customHeight="1" x14ac:dyDescent="0.25">
      <c r="A584" s="9">
        <v>651</v>
      </c>
      <c r="B584" s="6" t="s">
        <v>744</v>
      </c>
      <c r="C584" s="6" t="s">
        <v>745</v>
      </c>
      <c r="D584" s="6" t="s">
        <v>1365</v>
      </c>
    </row>
    <row r="585" spans="1:4" s="9" customFormat="1" ht="15" customHeight="1" x14ac:dyDescent="0.25">
      <c r="A585">
        <v>652</v>
      </c>
      <c r="B585" t="s">
        <v>1240</v>
      </c>
      <c r="C585" t="s">
        <v>1241</v>
      </c>
      <c r="D585" t="s">
        <v>1364</v>
      </c>
    </row>
    <row r="586" spans="1:4" s="9" customFormat="1" ht="15" customHeight="1" x14ac:dyDescent="0.25">
      <c r="A586">
        <v>653</v>
      </c>
      <c r="B586" t="s">
        <v>1242</v>
      </c>
      <c r="C586" t="s">
        <v>1243</v>
      </c>
      <c r="D586" t="s">
        <v>1084</v>
      </c>
    </row>
    <row r="587" spans="1:4" s="9" customFormat="1" ht="15" customHeight="1" x14ac:dyDescent="0.25">
      <c r="A587">
        <v>654</v>
      </c>
      <c r="B587" t="s">
        <v>1933</v>
      </c>
      <c r="C587" t="s">
        <v>1934</v>
      </c>
      <c r="D587" t="s">
        <v>1373</v>
      </c>
    </row>
    <row r="588" spans="1:4" s="9" customFormat="1" ht="15" customHeight="1" x14ac:dyDescent="0.25">
      <c r="A588" s="9">
        <v>655</v>
      </c>
      <c r="B588" s="6" t="s">
        <v>746</v>
      </c>
      <c r="C588" s="6" t="s">
        <v>747</v>
      </c>
      <c r="D588" s="6" t="s">
        <v>1365</v>
      </c>
    </row>
    <row r="589" spans="1:4" s="9" customFormat="1" ht="15" customHeight="1" x14ac:dyDescent="0.25">
      <c r="A589" s="9">
        <v>656</v>
      </c>
      <c r="B589" s="6" t="s">
        <v>746</v>
      </c>
      <c r="C589" s="6" t="s">
        <v>748</v>
      </c>
      <c r="D589" s="6" t="s">
        <v>1365</v>
      </c>
    </row>
    <row r="590" spans="1:4" s="9" customFormat="1" ht="15" customHeight="1" x14ac:dyDescent="0.25">
      <c r="A590" s="9">
        <v>657</v>
      </c>
      <c r="B590" s="6" t="s">
        <v>746</v>
      </c>
      <c r="C590" s="6" t="s">
        <v>749</v>
      </c>
      <c r="D590" s="6" t="s">
        <v>1365</v>
      </c>
    </row>
    <row r="591" spans="1:4" s="9" customFormat="1" ht="15" customHeight="1" x14ac:dyDescent="0.25">
      <c r="A591" s="9">
        <v>659</v>
      </c>
      <c r="B591" s="6" t="s">
        <v>1935</v>
      </c>
      <c r="C591" s="6" t="s">
        <v>1936</v>
      </c>
      <c r="D591" s="6" t="s">
        <v>1937</v>
      </c>
    </row>
    <row r="592" spans="1:4" s="9" customFormat="1" ht="15" customHeight="1" x14ac:dyDescent="0.25">
      <c r="A592" s="9">
        <v>660</v>
      </c>
      <c r="B592" s="6" t="s">
        <v>620</v>
      </c>
      <c r="C592" s="6" t="s">
        <v>753</v>
      </c>
      <c r="D592" s="6" t="s">
        <v>1365</v>
      </c>
    </row>
    <row r="593" spans="1:4" s="9" customFormat="1" ht="15" customHeight="1" x14ac:dyDescent="0.25">
      <c r="A593" s="9">
        <v>661</v>
      </c>
      <c r="B593" s="6" t="s">
        <v>754</v>
      </c>
      <c r="C593" s="6" t="s">
        <v>755</v>
      </c>
      <c r="D593" s="6" t="s">
        <v>1365</v>
      </c>
    </row>
    <row r="594" spans="1:4" s="9" customFormat="1" ht="15" customHeight="1" x14ac:dyDescent="0.25">
      <c r="A594" s="9">
        <v>662</v>
      </c>
      <c r="B594" s="6" t="s">
        <v>756</v>
      </c>
      <c r="C594" s="6" t="s">
        <v>757</v>
      </c>
      <c r="D594" s="6" t="s">
        <v>1365</v>
      </c>
    </row>
    <row r="595" spans="1:4" s="9" customFormat="1" ht="15" customHeight="1" x14ac:dyDescent="0.25">
      <c r="A595" s="9">
        <v>663</v>
      </c>
      <c r="B595" s="6" t="s">
        <v>1938</v>
      </c>
      <c r="C595" s="6" t="s">
        <v>1939</v>
      </c>
      <c r="D595" s="6" t="s">
        <v>1940</v>
      </c>
    </row>
    <row r="596" spans="1:4" s="9" customFormat="1" ht="15" customHeight="1" x14ac:dyDescent="0.25">
      <c r="A596" s="9">
        <v>664</v>
      </c>
      <c r="B596" s="6" t="s">
        <v>758</v>
      </c>
      <c r="C596" s="6" t="s">
        <v>759</v>
      </c>
      <c r="D596" s="6" t="s">
        <v>1365</v>
      </c>
    </row>
    <row r="597" spans="1:4" s="9" customFormat="1" ht="15" customHeight="1" x14ac:dyDescent="0.25">
      <c r="A597" s="9">
        <v>665</v>
      </c>
      <c r="B597" s="6" t="s">
        <v>1941</v>
      </c>
      <c r="C597" s="6" t="s">
        <v>1942</v>
      </c>
      <c r="D597" s="6" t="s">
        <v>1363</v>
      </c>
    </row>
    <row r="598" spans="1:4" s="9" customFormat="1" ht="15" customHeight="1" x14ac:dyDescent="0.25">
      <c r="A598">
        <v>666</v>
      </c>
      <c r="B598" t="s">
        <v>1244</v>
      </c>
      <c r="C598" t="s">
        <v>1245</v>
      </c>
      <c r="D598" t="s">
        <v>1363</v>
      </c>
    </row>
    <row r="599" spans="1:4" s="9" customFormat="1" ht="15" customHeight="1" x14ac:dyDescent="0.25">
      <c r="A599">
        <v>667</v>
      </c>
      <c r="B599" t="s">
        <v>1943</v>
      </c>
      <c r="C599" t="s">
        <v>1944</v>
      </c>
      <c r="D599" t="s">
        <v>1373</v>
      </c>
    </row>
    <row r="600" spans="1:4" s="9" customFormat="1" ht="15" customHeight="1" x14ac:dyDescent="0.25">
      <c r="A600" s="9">
        <v>668</v>
      </c>
      <c r="B600" s="6" t="s">
        <v>683</v>
      </c>
      <c r="C600" s="6" t="s">
        <v>760</v>
      </c>
      <c r="D600" s="6" t="s">
        <v>1365</v>
      </c>
    </row>
    <row r="601" spans="1:4" s="9" customFormat="1" ht="15" customHeight="1" x14ac:dyDescent="0.25">
      <c r="A601" s="9">
        <v>669</v>
      </c>
      <c r="B601" s="6" t="s">
        <v>1945</v>
      </c>
      <c r="C601" s="6" t="s">
        <v>1946</v>
      </c>
      <c r="D601" s="6" t="s">
        <v>1373</v>
      </c>
    </row>
    <row r="602" spans="1:4" s="9" customFormat="1" ht="15" customHeight="1" x14ac:dyDescent="0.25">
      <c r="A602" s="9">
        <v>671</v>
      </c>
      <c r="B602" s="6" t="s">
        <v>1947</v>
      </c>
      <c r="C602" s="6" t="s">
        <v>1948</v>
      </c>
      <c r="D602" s="6" t="s">
        <v>1665</v>
      </c>
    </row>
    <row r="603" spans="1:4" s="9" customFormat="1" ht="15" customHeight="1" x14ac:dyDescent="0.25">
      <c r="A603" s="9">
        <v>672</v>
      </c>
      <c r="B603" s="6" t="s">
        <v>1949</v>
      </c>
      <c r="C603" s="6" t="s">
        <v>1950</v>
      </c>
      <c r="D603" s="6" t="s">
        <v>1363</v>
      </c>
    </row>
    <row r="604" spans="1:4" s="9" customFormat="1" ht="15" customHeight="1" x14ac:dyDescent="0.25">
      <c r="A604" s="9">
        <v>673</v>
      </c>
      <c r="B604" s="6" t="s">
        <v>1951</v>
      </c>
      <c r="C604" s="6" t="s">
        <v>1952</v>
      </c>
      <c r="D604" s="6" t="s">
        <v>1363</v>
      </c>
    </row>
    <row r="605" spans="1:4" s="9" customFormat="1" ht="15" customHeight="1" x14ac:dyDescent="0.25">
      <c r="A605" s="9">
        <v>674</v>
      </c>
      <c r="B605" s="6" t="s">
        <v>768</v>
      </c>
      <c r="C605" s="6" t="s">
        <v>769</v>
      </c>
      <c r="D605" s="6" t="s">
        <v>1365</v>
      </c>
    </row>
    <row r="606" spans="1:4" s="9" customFormat="1" ht="15" customHeight="1" x14ac:dyDescent="0.25">
      <c r="A606" s="9">
        <v>675</v>
      </c>
      <c r="B606" s="6" t="s">
        <v>770</v>
      </c>
      <c r="C606" s="6" t="s">
        <v>771</v>
      </c>
      <c r="D606" s="6" t="s">
        <v>1365</v>
      </c>
    </row>
    <row r="607" spans="1:4" s="9" customFormat="1" ht="15" customHeight="1" x14ac:dyDescent="0.25">
      <c r="A607">
        <v>676</v>
      </c>
      <c r="B607" t="s">
        <v>1246</v>
      </c>
      <c r="C607" t="s">
        <v>1247</v>
      </c>
      <c r="D607" t="s">
        <v>1364</v>
      </c>
    </row>
    <row r="608" spans="1:4" s="9" customFormat="1" ht="15" customHeight="1" x14ac:dyDescent="0.25">
      <c r="A608" s="9">
        <v>678</v>
      </c>
      <c r="B608" s="6" t="s">
        <v>774</v>
      </c>
      <c r="C608" s="6" t="s">
        <v>775</v>
      </c>
      <c r="D608" s="6" t="s">
        <v>1365</v>
      </c>
    </row>
    <row r="609" spans="1:4" s="9" customFormat="1" ht="15" customHeight="1" x14ac:dyDescent="0.25">
      <c r="A609" s="9">
        <v>679</v>
      </c>
      <c r="B609" s="6" t="s">
        <v>1953</v>
      </c>
      <c r="C609" s="6" t="s">
        <v>1954</v>
      </c>
      <c r="D609" s="6" t="s">
        <v>1363</v>
      </c>
    </row>
    <row r="610" spans="1:4" s="9" customFormat="1" ht="15" customHeight="1" x14ac:dyDescent="0.25">
      <c r="A610" s="9">
        <v>680</v>
      </c>
      <c r="B610" s="6" t="s">
        <v>776</v>
      </c>
      <c r="C610" s="6" t="s">
        <v>777</v>
      </c>
      <c r="D610" s="6" t="s">
        <v>1365</v>
      </c>
    </row>
    <row r="611" spans="1:4" s="9" customFormat="1" ht="15" customHeight="1" x14ac:dyDescent="0.25">
      <c r="A611" s="9">
        <v>681</v>
      </c>
      <c r="B611" s="6" t="s">
        <v>1955</v>
      </c>
      <c r="C611" s="6" t="s">
        <v>1956</v>
      </c>
      <c r="D611" s="6" t="s">
        <v>1363</v>
      </c>
    </row>
    <row r="612" spans="1:4" s="9" customFormat="1" ht="15" customHeight="1" x14ac:dyDescent="0.25">
      <c r="A612" s="9">
        <v>682</v>
      </c>
      <c r="B612" s="6" t="s">
        <v>1957</v>
      </c>
      <c r="C612" s="6" t="s">
        <v>1958</v>
      </c>
      <c r="D612" s="6" t="s">
        <v>1373</v>
      </c>
    </row>
    <row r="613" spans="1:4" s="9" customFormat="1" ht="15" customHeight="1" x14ac:dyDescent="0.25">
      <c r="A613" s="9">
        <v>683</v>
      </c>
      <c r="B613" s="6" t="s">
        <v>778</v>
      </c>
      <c r="C613" s="6" t="s">
        <v>779</v>
      </c>
      <c r="D613" s="6" t="s">
        <v>1365</v>
      </c>
    </row>
    <row r="614" spans="1:4" s="9" customFormat="1" ht="15" customHeight="1" x14ac:dyDescent="0.25">
      <c r="A614" s="9">
        <v>684</v>
      </c>
      <c r="B614" s="6" t="s">
        <v>780</v>
      </c>
      <c r="C614" s="6" t="s">
        <v>781</v>
      </c>
      <c r="D614" s="6" t="s">
        <v>1366</v>
      </c>
    </row>
    <row r="615" spans="1:4" s="9" customFormat="1" ht="15" customHeight="1" x14ac:dyDescent="0.25">
      <c r="A615">
        <v>686</v>
      </c>
      <c r="B615" t="s">
        <v>1248</v>
      </c>
      <c r="C615" t="s">
        <v>1249</v>
      </c>
      <c r="D615" t="s">
        <v>1084</v>
      </c>
    </row>
    <row r="616" spans="1:4" s="9" customFormat="1" ht="15" customHeight="1" x14ac:dyDescent="0.25">
      <c r="A616">
        <v>687</v>
      </c>
      <c r="B616" t="s">
        <v>1959</v>
      </c>
      <c r="C616" t="s">
        <v>1960</v>
      </c>
      <c r="D616" t="s">
        <v>1373</v>
      </c>
    </row>
    <row r="617" spans="1:4" s="9" customFormat="1" ht="15" customHeight="1" x14ac:dyDescent="0.25">
      <c r="A617">
        <v>688</v>
      </c>
      <c r="B617" t="s">
        <v>1250</v>
      </c>
      <c r="C617" t="s">
        <v>1251</v>
      </c>
      <c r="D617" t="s">
        <v>1363</v>
      </c>
    </row>
    <row r="618" spans="1:4" s="9" customFormat="1" ht="15" customHeight="1" x14ac:dyDescent="0.25">
      <c r="A618">
        <v>689</v>
      </c>
      <c r="B618" t="s">
        <v>1961</v>
      </c>
      <c r="C618" t="s">
        <v>1962</v>
      </c>
      <c r="D618" t="s">
        <v>1373</v>
      </c>
    </row>
    <row r="619" spans="1:4" s="9" customFormat="1" ht="15" customHeight="1" x14ac:dyDescent="0.25">
      <c r="A619">
        <v>690</v>
      </c>
      <c r="B619" t="s">
        <v>1963</v>
      </c>
      <c r="C619" t="s">
        <v>1964</v>
      </c>
      <c r="D619" t="s">
        <v>1373</v>
      </c>
    </row>
    <row r="620" spans="1:4" s="9" customFormat="1" ht="15" customHeight="1" x14ac:dyDescent="0.25">
      <c r="A620">
        <v>691</v>
      </c>
      <c r="B620" t="s">
        <v>1252</v>
      </c>
      <c r="C620" t="s">
        <v>1253</v>
      </c>
      <c r="D620" t="s">
        <v>1363</v>
      </c>
    </row>
    <row r="621" spans="1:4" s="9" customFormat="1" ht="15" customHeight="1" x14ac:dyDescent="0.25">
      <c r="A621">
        <v>693</v>
      </c>
      <c r="B621" t="s">
        <v>1965</v>
      </c>
      <c r="C621" t="s">
        <v>1966</v>
      </c>
      <c r="D621" t="s">
        <v>1363</v>
      </c>
    </row>
    <row r="622" spans="1:4" s="9" customFormat="1" ht="15" customHeight="1" x14ac:dyDescent="0.25">
      <c r="A622">
        <v>694</v>
      </c>
      <c r="B622" t="s">
        <v>1967</v>
      </c>
      <c r="C622" t="s">
        <v>1968</v>
      </c>
      <c r="D622" t="s">
        <v>1373</v>
      </c>
    </row>
    <row r="623" spans="1:4" s="9" customFormat="1" ht="15" customHeight="1" x14ac:dyDescent="0.25">
      <c r="A623" s="9">
        <v>695</v>
      </c>
      <c r="B623" s="6" t="s">
        <v>793</v>
      </c>
      <c r="C623" s="6" t="s">
        <v>794</v>
      </c>
      <c r="D623" s="6" t="s">
        <v>1365</v>
      </c>
    </row>
    <row r="624" spans="1:4" s="9" customFormat="1" ht="15" customHeight="1" x14ac:dyDescent="0.25">
      <c r="A624" s="9">
        <v>696</v>
      </c>
      <c r="B624" s="6" t="s">
        <v>795</v>
      </c>
      <c r="C624" s="6" t="s">
        <v>796</v>
      </c>
      <c r="D624" s="6" t="s">
        <v>1365</v>
      </c>
    </row>
    <row r="625" spans="1:4" s="9" customFormat="1" ht="15" customHeight="1" x14ac:dyDescent="0.25">
      <c r="A625" s="9">
        <v>697</v>
      </c>
      <c r="B625" s="6" t="s">
        <v>754</v>
      </c>
      <c r="C625" s="6" t="s">
        <v>797</v>
      </c>
      <c r="D625" s="6" t="s">
        <v>1365</v>
      </c>
    </row>
    <row r="626" spans="1:4" s="9" customFormat="1" ht="15" customHeight="1" x14ac:dyDescent="0.25">
      <c r="A626" s="9">
        <v>698</v>
      </c>
      <c r="B626" s="6" t="s">
        <v>1969</v>
      </c>
      <c r="C626" s="23" t="s">
        <v>1970</v>
      </c>
      <c r="D626" s="6" t="s">
        <v>1373</v>
      </c>
    </row>
    <row r="627" spans="1:4" s="9" customFormat="1" ht="15" customHeight="1" x14ac:dyDescent="0.25">
      <c r="A627" s="9">
        <v>701</v>
      </c>
      <c r="B627" s="6" t="s">
        <v>811</v>
      </c>
      <c r="C627" s="6" t="s">
        <v>812</v>
      </c>
      <c r="D627" s="6" t="s">
        <v>1365</v>
      </c>
    </row>
    <row r="628" spans="1:4" s="9" customFormat="1" ht="15" customHeight="1" x14ac:dyDescent="0.25">
      <c r="A628">
        <v>703</v>
      </c>
      <c r="B628" t="s">
        <v>1254</v>
      </c>
      <c r="C628" t="s">
        <v>1255</v>
      </c>
      <c r="D628" t="s">
        <v>1364</v>
      </c>
    </row>
    <row r="629" spans="1:4" s="9" customFormat="1" ht="15" customHeight="1" x14ac:dyDescent="0.25">
      <c r="A629" s="9">
        <v>704</v>
      </c>
      <c r="B629" s="6" t="s">
        <v>816</v>
      </c>
      <c r="C629" s="6" t="s">
        <v>817</v>
      </c>
      <c r="D629" s="6" t="s">
        <v>1365</v>
      </c>
    </row>
    <row r="630" spans="1:4" s="9" customFormat="1" ht="15" customHeight="1" x14ac:dyDescent="0.25">
      <c r="A630" s="9">
        <v>705</v>
      </c>
      <c r="B630" s="6" t="s">
        <v>1971</v>
      </c>
      <c r="C630" s="6" t="s">
        <v>1972</v>
      </c>
      <c r="D630" s="6" t="s">
        <v>1363</v>
      </c>
    </row>
    <row r="631" spans="1:4" s="9" customFormat="1" ht="15" customHeight="1" x14ac:dyDescent="0.25">
      <c r="A631" s="9">
        <v>706</v>
      </c>
      <c r="B631" s="6" t="s">
        <v>1973</v>
      </c>
      <c r="C631" s="6" t="s">
        <v>1974</v>
      </c>
      <c r="D631" s="6" t="s">
        <v>1571</v>
      </c>
    </row>
    <row r="632" spans="1:4" s="9" customFormat="1" ht="15" customHeight="1" x14ac:dyDescent="0.25">
      <c r="A632" s="9">
        <v>708</v>
      </c>
      <c r="B632" s="6" t="s">
        <v>823</v>
      </c>
      <c r="C632" s="6" t="s">
        <v>824</v>
      </c>
      <c r="D632" s="6" t="s">
        <v>1365</v>
      </c>
    </row>
    <row r="633" spans="1:4" s="9" customFormat="1" ht="15" customHeight="1" x14ac:dyDescent="0.25">
      <c r="A633" s="9">
        <v>709</v>
      </c>
      <c r="B633" s="6" t="s">
        <v>825</v>
      </c>
      <c r="C633" s="6" t="s">
        <v>826</v>
      </c>
      <c r="D633" s="6" t="s">
        <v>1365</v>
      </c>
    </row>
    <row r="634" spans="1:4" s="10" customFormat="1" ht="15" customHeight="1" x14ac:dyDescent="0.25">
      <c r="A634">
        <v>710</v>
      </c>
      <c r="B634" t="s">
        <v>1256</v>
      </c>
      <c r="C634" t="s">
        <v>1257</v>
      </c>
      <c r="D634" t="s">
        <v>1363</v>
      </c>
    </row>
    <row r="635" spans="1:4" s="9" customFormat="1" ht="15" customHeight="1" x14ac:dyDescent="0.25">
      <c r="A635">
        <v>711</v>
      </c>
      <c r="B635" t="s">
        <v>1258</v>
      </c>
      <c r="C635" t="s">
        <v>1259</v>
      </c>
      <c r="D635" t="s">
        <v>1364</v>
      </c>
    </row>
    <row r="636" spans="1:4" s="9" customFormat="1" ht="15" customHeight="1" x14ac:dyDescent="0.25">
      <c r="A636">
        <v>712</v>
      </c>
      <c r="B636" t="s">
        <v>1260</v>
      </c>
      <c r="C636" t="s">
        <v>1261</v>
      </c>
      <c r="D636" t="s">
        <v>1262</v>
      </c>
    </row>
    <row r="637" spans="1:4" s="9" customFormat="1" ht="15" customHeight="1" x14ac:dyDescent="0.25">
      <c r="A637">
        <v>713</v>
      </c>
      <c r="B637" t="s">
        <v>1975</v>
      </c>
      <c r="C637" t="s">
        <v>1976</v>
      </c>
      <c r="D637" t="s">
        <v>1373</v>
      </c>
    </row>
    <row r="638" spans="1:4" s="9" customFormat="1" ht="15" customHeight="1" x14ac:dyDescent="0.25">
      <c r="A638" s="9">
        <v>714</v>
      </c>
      <c r="B638" s="6" t="s">
        <v>827</v>
      </c>
      <c r="C638" s="6" t="s">
        <v>828</v>
      </c>
      <c r="D638" s="6" t="s">
        <v>1365</v>
      </c>
    </row>
    <row r="639" spans="1:4" s="9" customFormat="1" ht="15" customHeight="1" x14ac:dyDescent="0.25">
      <c r="A639" s="9">
        <v>715</v>
      </c>
      <c r="B639" s="6" t="s">
        <v>1967</v>
      </c>
      <c r="C639" s="6" t="s">
        <v>1977</v>
      </c>
      <c r="D639" s="6" t="s">
        <v>1373</v>
      </c>
    </row>
    <row r="640" spans="1:4" s="9" customFormat="1" ht="15" customHeight="1" x14ac:dyDescent="0.25">
      <c r="A640">
        <v>716</v>
      </c>
      <c r="B640" t="s">
        <v>1263</v>
      </c>
      <c r="C640" t="s">
        <v>1264</v>
      </c>
      <c r="D640" t="s">
        <v>1262</v>
      </c>
    </row>
    <row r="641" spans="1:4" s="9" customFormat="1" ht="15" customHeight="1" x14ac:dyDescent="0.25">
      <c r="A641">
        <v>717</v>
      </c>
      <c r="B641" t="s">
        <v>1978</v>
      </c>
      <c r="C641" t="s">
        <v>1979</v>
      </c>
      <c r="D641" t="s">
        <v>1373</v>
      </c>
    </row>
    <row r="642" spans="1:4" s="9" customFormat="1" ht="15" customHeight="1" x14ac:dyDescent="0.25">
      <c r="A642">
        <v>718</v>
      </c>
      <c r="B642" t="s">
        <v>1980</v>
      </c>
      <c r="C642" t="s">
        <v>1981</v>
      </c>
      <c r="D642" t="s">
        <v>1373</v>
      </c>
    </row>
    <row r="643" spans="1:4" s="9" customFormat="1" ht="15" customHeight="1" x14ac:dyDescent="0.25">
      <c r="A643">
        <v>719</v>
      </c>
      <c r="B643" t="s">
        <v>1982</v>
      </c>
      <c r="C643" t="s">
        <v>1983</v>
      </c>
      <c r="D643" t="s">
        <v>1363</v>
      </c>
    </row>
    <row r="644" spans="1:4" s="9" customFormat="1" ht="15" customHeight="1" x14ac:dyDescent="0.25">
      <c r="A644">
        <v>720</v>
      </c>
      <c r="B644" t="s">
        <v>1265</v>
      </c>
      <c r="C644" t="s">
        <v>1266</v>
      </c>
      <c r="D644" t="s">
        <v>1363</v>
      </c>
    </row>
    <row r="645" spans="1:4" s="9" customFormat="1" ht="15" customHeight="1" x14ac:dyDescent="0.25">
      <c r="A645">
        <v>721</v>
      </c>
      <c r="B645" t="s">
        <v>1984</v>
      </c>
      <c r="C645" t="s">
        <v>1985</v>
      </c>
      <c r="D645" t="s">
        <v>1373</v>
      </c>
    </row>
    <row r="646" spans="1:4" s="9" customFormat="1" ht="15" customHeight="1" x14ac:dyDescent="0.25">
      <c r="A646">
        <v>722</v>
      </c>
      <c r="B646" t="s">
        <v>1267</v>
      </c>
      <c r="C646" t="s">
        <v>1986</v>
      </c>
      <c r="D646" t="s">
        <v>1262</v>
      </c>
    </row>
    <row r="647" spans="1:4" s="9" customFormat="1" ht="15" customHeight="1" x14ac:dyDescent="0.25">
      <c r="A647">
        <v>723</v>
      </c>
      <c r="B647" t="s">
        <v>1987</v>
      </c>
      <c r="C647" t="s">
        <v>1988</v>
      </c>
      <c r="D647" t="s">
        <v>1373</v>
      </c>
    </row>
    <row r="648" spans="1:4" s="9" customFormat="1" ht="15" customHeight="1" x14ac:dyDescent="0.25">
      <c r="A648">
        <v>724</v>
      </c>
      <c r="B648" t="s">
        <v>1268</v>
      </c>
      <c r="C648" t="s">
        <v>1269</v>
      </c>
      <c r="D648" t="s">
        <v>1364</v>
      </c>
    </row>
    <row r="649" spans="1:4" s="9" customFormat="1" ht="15" customHeight="1" x14ac:dyDescent="0.25">
      <c r="A649">
        <v>725</v>
      </c>
      <c r="B649" t="s">
        <v>1270</v>
      </c>
      <c r="C649" t="s">
        <v>1271</v>
      </c>
      <c r="D649" t="s">
        <v>1363</v>
      </c>
    </row>
    <row r="650" spans="1:4" s="9" customFormat="1" ht="15" customHeight="1" x14ac:dyDescent="0.25">
      <c r="A650">
        <v>727</v>
      </c>
      <c r="B650" t="s">
        <v>1272</v>
      </c>
      <c r="C650" t="s">
        <v>1273</v>
      </c>
      <c r="D650" t="s">
        <v>1262</v>
      </c>
    </row>
    <row r="651" spans="1:4" s="9" customFormat="1" ht="15" customHeight="1" x14ac:dyDescent="0.25">
      <c r="A651" s="9">
        <v>728</v>
      </c>
      <c r="B651" s="6" t="s">
        <v>834</v>
      </c>
      <c r="C651" s="6" t="s">
        <v>835</v>
      </c>
      <c r="D651" s="6" t="s">
        <v>1365</v>
      </c>
    </row>
    <row r="652" spans="1:4" s="9" customFormat="1" ht="15" customHeight="1" x14ac:dyDescent="0.25">
      <c r="A652" s="9">
        <v>729</v>
      </c>
      <c r="B652" s="6" t="s">
        <v>836</v>
      </c>
      <c r="C652" s="6" t="s">
        <v>837</v>
      </c>
      <c r="D652" s="6" t="s">
        <v>1365</v>
      </c>
    </row>
    <row r="653" spans="1:4" s="9" customFormat="1" ht="15" customHeight="1" x14ac:dyDescent="0.25">
      <c r="A653">
        <v>730</v>
      </c>
      <c r="B653" t="s">
        <v>1274</v>
      </c>
      <c r="C653" t="s">
        <v>1275</v>
      </c>
      <c r="D653" t="s">
        <v>1084</v>
      </c>
    </row>
    <row r="654" spans="1:4" s="9" customFormat="1" ht="15" customHeight="1" x14ac:dyDescent="0.25">
      <c r="A654">
        <v>731</v>
      </c>
      <c r="B654" t="s">
        <v>1276</v>
      </c>
      <c r="C654" t="s">
        <v>1277</v>
      </c>
      <c r="D654" t="s">
        <v>1084</v>
      </c>
    </row>
    <row r="655" spans="1:4" s="9" customFormat="1" ht="15" customHeight="1" x14ac:dyDescent="0.25">
      <c r="A655" s="9">
        <v>732</v>
      </c>
      <c r="B655" s="6" t="s">
        <v>838</v>
      </c>
      <c r="C655" s="6" t="s">
        <v>839</v>
      </c>
      <c r="D655" s="6" t="s">
        <v>1365</v>
      </c>
    </row>
    <row r="656" spans="1:4" s="9" customFormat="1" ht="15" customHeight="1" x14ac:dyDescent="0.25">
      <c r="A656" s="9">
        <v>733</v>
      </c>
      <c r="B656" s="6" t="s">
        <v>1989</v>
      </c>
      <c r="C656" s="6" t="s">
        <v>1990</v>
      </c>
      <c r="D656" s="6" t="s">
        <v>1373</v>
      </c>
    </row>
    <row r="657" spans="1:4" s="9" customFormat="1" ht="15" customHeight="1" x14ac:dyDescent="0.25">
      <c r="A657" s="9">
        <v>734</v>
      </c>
      <c r="B657" s="6" t="s">
        <v>840</v>
      </c>
      <c r="C657" s="6" t="s">
        <v>841</v>
      </c>
      <c r="D657" s="6" t="s">
        <v>1365</v>
      </c>
    </row>
    <row r="658" spans="1:4" s="9" customFormat="1" ht="15" customHeight="1" x14ac:dyDescent="0.25">
      <c r="A658" s="9">
        <v>735</v>
      </c>
      <c r="B658" s="6" t="s">
        <v>1991</v>
      </c>
      <c r="C658" s="6" t="s">
        <v>1992</v>
      </c>
      <c r="D658" s="6" t="s">
        <v>1373</v>
      </c>
    </row>
    <row r="659" spans="1:4" s="9" customFormat="1" ht="15" customHeight="1" x14ac:dyDescent="0.25">
      <c r="A659" s="9">
        <v>736</v>
      </c>
      <c r="B659" s="6" t="s">
        <v>1993</v>
      </c>
      <c r="C659" s="6" t="s">
        <v>1994</v>
      </c>
      <c r="D659" s="6" t="s">
        <v>1363</v>
      </c>
    </row>
    <row r="660" spans="1:4" s="9" customFormat="1" ht="15" customHeight="1" x14ac:dyDescent="0.25">
      <c r="A660">
        <v>737</v>
      </c>
      <c r="B660" t="s">
        <v>1278</v>
      </c>
      <c r="C660" t="s">
        <v>1279</v>
      </c>
      <c r="D660" t="s">
        <v>1262</v>
      </c>
    </row>
    <row r="661" spans="1:4" s="9" customFormat="1" ht="15" customHeight="1" x14ac:dyDescent="0.25">
      <c r="A661">
        <v>738</v>
      </c>
      <c r="B661" t="s">
        <v>1280</v>
      </c>
      <c r="C661" t="s">
        <v>1281</v>
      </c>
      <c r="D661" t="s">
        <v>1363</v>
      </c>
    </row>
    <row r="662" spans="1:4" s="9" customFormat="1" ht="15" customHeight="1" x14ac:dyDescent="0.25">
      <c r="A662" s="9">
        <v>739</v>
      </c>
      <c r="B662" s="6" t="s">
        <v>842</v>
      </c>
      <c r="C662" s="6" t="s">
        <v>843</v>
      </c>
      <c r="D662" s="6" t="s">
        <v>1365</v>
      </c>
    </row>
    <row r="663" spans="1:4" s="9" customFormat="1" ht="15" customHeight="1" x14ac:dyDescent="0.25">
      <c r="A663" s="9">
        <v>740</v>
      </c>
      <c r="B663" s="6" t="s">
        <v>1995</v>
      </c>
      <c r="C663" s="6" t="s">
        <v>1996</v>
      </c>
      <c r="D663" s="6" t="s">
        <v>1373</v>
      </c>
    </row>
    <row r="664" spans="1:4" s="9" customFormat="1" ht="15" customHeight="1" x14ac:dyDescent="0.25">
      <c r="A664" s="9">
        <v>741</v>
      </c>
      <c r="B664" s="6" t="s">
        <v>1997</v>
      </c>
      <c r="C664" s="6" t="s">
        <v>1998</v>
      </c>
      <c r="D664" s="6" t="s">
        <v>1373</v>
      </c>
    </row>
    <row r="665" spans="1:4" s="9" customFormat="1" ht="15" customHeight="1" x14ac:dyDescent="0.25">
      <c r="A665" s="9">
        <v>742</v>
      </c>
      <c r="B665" s="6" t="s">
        <v>1282</v>
      </c>
      <c r="C665" s="6" t="s">
        <v>1283</v>
      </c>
      <c r="D665" s="6" t="s">
        <v>1363</v>
      </c>
    </row>
    <row r="666" spans="1:4" s="10" customFormat="1" ht="15" customHeight="1" x14ac:dyDescent="0.25">
      <c r="A666" s="9">
        <v>745</v>
      </c>
      <c r="B666" s="6" t="s">
        <v>853</v>
      </c>
      <c r="C666" s="6" t="s">
        <v>854</v>
      </c>
      <c r="D666" s="6" t="s">
        <v>1365</v>
      </c>
    </row>
    <row r="667" spans="1:4" s="9" customFormat="1" ht="15" customHeight="1" x14ac:dyDescent="0.25">
      <c r="A667" s="9">
        <v>746</v>
      </c>
      <c r="B667" s="6" t="s">
        <v>1999</v>
      </c>
      <c r="C667" s="6" t="s">
        <v>2000</v>
      </c>
      <c r="D667" s="6" t="s">
        <v>1363</v>
      </c>
    </row>
    <row r="668" spans="1:4" x14ac:dyDescent="0.25">
      <c r="A668" s="9">
        <v>747</v>
      </c>
      <c r="B668" s="6" t="s">
        <v>855</v>
      </c>
      <c r="C668" s="6" t="s">
        <v>856</v>
      </c>
      <c r="D668" s="6" t="s">
        <v>1365</v>
      </c>
    </row>
    <row r="669" spans="1:4" x14ac:dyDescent="0.25">
      <c r="A669" s="9">
        <v>748</v>
      </c>
      <c r="B669" s="6" t="s">
        <v>857</v>
      </c>
      <c r="C669" s="6" t="s">
        <v>858</v>
      </c>
      <c r="D669" s="6" t="s">
        <v>1365</v>
      </c>
    </row>
    <row r="670" spans="1:4" x14ac:dyDescent="0.25">
      <c r="A670" s="9">
        <v>749</v>
      </c>
      <c r="B670" s="6" t="s">
        <v>859</v>
      </c>
      <c r="C670" s="6" t="s">
        <v>860</v>
      </c>
      <c r="D670" s="6" t="s">
        <v>1365</v>
      </c>
    </row>
    <row r="671" spans="1:4" x14ac:dyDescent="0.25">
      <c r="A671" s="9">
        <v>750</v>
      </c>
      <c r="B671" s="6" t="s">
        <v>1284</v>
      </c>
      <c r="C671" s="6" t="s">
        <v>1285</v>
      </c>
      <c r="D671" s="6" t="s">
        <v>1363</v>
      </c>
    </row>
    <row r="672" spans="1:4" x14ac:dyDescent="0.25">
      <c r="A672">
        <v>751</v>
      </c>
      <c r="B672" t="s">
        <v>1286</v>
      </c>
      <c r="C672" t="s">
        <v>1287</v>
      </c>
      <c r="D672" t="s">
        <v>1262</v>
      </c>
    </row>
    <row r="673" spans="1:4" x14ac:dyDescent="0.25">
      <c r="A673">
        <v>752</v>
      </c>
      <c r="B673" t="s">
        <v>1288</v>
      </c>
      <c r="C673" t="s">
        <v>1289</v>
      </c>
      <c r="D673" t="s">
        <v>1262</v>
      </c>
    </row>
    <row r="674" spans="1:4" x14ac:dyDescent="0.25">
      <c r="A674">
        <v>753</v>
      </c>
      <c r="B674" t="s">
        <v>1290</v>
      </c>
      <c r="C674" t="s">
        <v>1291</v>
      </c>
      <c r="D674" t="s">
        <v>1363</v>
      </c>
    </row>
    <row r="675" spans="1:4" x14ac:dyDescent="0.25">
      <c r="A675" s="9">
        <v>754</v>
      </c>
      <c r="B675" s="6" t="s">
        <v>861</v>
      </c>
      <c r="C675" s="6" t="s">
        <v>862</v>
      </c>
      <c r="D675" s="6" t="s">
        <v>1365</v>
      </c>
    </row>
    <row r="676" spans="1:4" x14ac:dyDescent="0.25">
      <c r="A676" s="9">
        <v>755</v>
      </c>
      <c r="B676" s="6" t="s">
        <v>2001</v>
      </c>
      <c r="C676" s="6" t="s">
        <v>2002</v>
      </c>
      <c r="D676" s="6" t="s">
        <v>1373</v>
      </c>
    </row>
    <row r="677" spans="1:4" x14ac:dyDescent="0.25">
      <c r="A677" s="9">
        <v>756</v>
      </c>
      <c r="B677" s="6" t="s">
        <v>2003</v>
      </c>
      <c r="C677" s="6" t="s">
        <v>2004</v>
      </c>
      <c r="D677" s="6" t="s">
        <v>1373</v>
      </c>
    </row>
    <row r="678" spans="1:4" x14ac:dyDescent="0.25">
      <c r="A678" s="9">
        <v>757</v>
      </c>
      <c r="B678" s="6" t="s">
        <v>2005</v>
      </c>
      <c r="C678" s="6" t="s">
        <v>2006</v>
      </c>
      <c r="D678" s="6" t="s">
        <v>1373</v>
      </c>
    </row>
    <row r="679" spans="1:4" x14ac:dyDescent="0.25">
      <c r="A679">
        <v>758</v>
      </c>
      <c r="B679" t="s">
        <v>1292</v>
      </c>
      <c r="C679" t="s">
        <v>1293</v>
      </c>
      <c r="D679" t="s">
        <v>1262</v>
      </c>
    </row>
    <row r="680" spans="1:4" s="24" customFormat="1" x14ac:dyDescent="0.25">
      <c r="A680" s="9">
        <v>759</v>
      </c>
      <c r="B680" s="6" t="s">
        <v>863</v>
      </c>
      <c r="C680" s="6" t="s">
        <v>864</v>
      </c>
      <c r="D680" s="6" t="s">
        <v>1365</v>
      </c>
    </row>
    <row r="681" spans="1:4" x14ac:dyDescent="0.25">
      <c r="A681" s="24">
        <v>760</v>
      </c>
      <c r="B681" s="24" t="s">
        <v>1294</v>
      </c>
      <c r="C681" s="24" t="s">
        <v>1295</v>
      </c>
      <c r="D681" s="24" t="s">
        <v>1084</v>
      </c>
    </row>
    <row r="682" spans="1:4" x14ac:dyDescent="0.25">
      <c r="A682">
        <v>762</v>
      </c>
      <c r="B682" t="s">
        <v>1296</v>
      </c>
      <c r="C682" t="s">
        <v>1297</v>
      </c>
      <c r="D682" t="s">
        <v>1363</v>
      </c>
    </row>
    <row r="683" spans="1:4" ht="15.75" x14ac:dyDescent="0.25">
      <c r="A683" s="9">
        <v>763</v>
      </c>
      <c r="B683" s="4" t="s">
        <v>998</v>
      </c>
      <c r="C683" s="15" t="s">
        <v>999</v>
      </c>
      <c r="D683" s="6" t="s">
        <v>1365</v>
      </c>
    </row>
    <row r="684" spans="1:4" x14ac:dyDescent="0.25">
      <c r="A684">
        <v>765</v>
      </c>
      <c r="B684" t="s">
        <v>1298</v>
      </c>
      <c r="C684" t="s">
        <v>1299</v>
      </c>
      <c r="D684" t="s">
        <v>1363</v>
      </c>
    </row>
    <row r="685" spans="1:4" x14ac:dyDescent="0.25">
      <c r="A685" s="9">
        <v>767</v>
      </c>
      <c r="B685" s="9" t="s">
        <v>1029</v>
      </c>
      <c r="C685" s="9" t="s">
        <v>1030</v>
      </c>
      <c r="D685" s="6" t="s">
        <v>1365</v>
      </c>
    </row>
    <row r="686" spans="1:4" x14ac:dyDescent="0.25">
      <c r="A686">
        <v>768</v>
      </c>
      <c r="B686" t="s">
        <v>1300</v>
      </c>
      <c r="C686" t="s">
        <v>1301</v>
      </c>
      <c r="D686" t="s">
        <v>1262</v>
      </c>
    </row>
    <row r="687" spans="1:4" x14ac:dyDescent="0.25">
      <c r="A687">
        <v>769</v>
      </c>
      <c r="B687" t="s">
        <v>1302</v>
      </c>
      <c r="C687" t="s">
        <v>1303</v>
      </c>
      <c r="D687" t="s">
        <v>1262</v>
      </c>
    </row>
    <row r="688" spans="1:4" x14ac:dyDescent="0.25">
      <c r="A688" s="9">
        <v>771</v>
      </c>
      <c r="B688" s="9" t="s">
        <v>1036</v>
      </c>
      <c r="C688" s="9" t="s">
        <v>1037</v>
      </c>
      <c r="D688" s="6" t="s">
        <v>1365</v>
      </c>
    </row>
    <row r="689" spans="1:4" x14ac:dyDescent="0.25">
      <c r="A689" s="10">
        <v>774</v>
      </c>
      <c r="B689" s="9" t="s">
        <v>1058</v>
      </c>
      <c r="C689" s="9" t="s">
        <v>1059</v>
      </c>
      <c r="D689" s="6" t="s">
        <v>1365</v>
      </c>
    </row>
    <row r="690" spans="1:4" x14ac:dyDescent="0.25">
      <c r="A690">
        <v>775</v>
      </c>
      <c r="B690" t="s">
        <v>1304</v>
      </c>
      <c r="C690" t="s">
        <v>1305</v>
      </c>
      <c r="D690" t="s">
        <v>1262</v>
      </c>
    </row>
    <row r="691" spans="1:4" x14ac:dyDescent="0.25">
      <c r="A691">
        <v>776</v>
      </c>
      <c r="B691" t="s">
        <v>1306</v>
      </c>
      <c r="C691" t="s">
        <v>1307</v>
      </c>
      <c r="D691" t="s">
        <v>1363</v>
      </c>
    </row>
    <row r="692" spans="1:4" x14ac:dyDescent="0.25">
      <c r="A692">
        <v>777</v>
      </c>
      <c r="B692" t="s">
        <v>1308</v>
      </c>
      <c r="C692" t="s">
        <v>1309</v>
      </c>
      <c r="D692" t="s">
        <v>1363</v>
      </c>
    </row>
    <row r="693" spans="1:4" x14ac:dyDescent="0.25">
      <c r="A693">
        <v>778</v>
      </c>
      <c r="B693" t="s">
        <v>1310</v>
      </c>
      <c r="C693" t="s">
        <v>1311</v>
      </c>
      <c r="D693" t="s">
        <v>1084</v>
      </c>
    </row>
    <row r="694" spans="1:4" x14ac:dyDescent="0.25">
      <c r="A694" s="9">
        <v>779</v>
      </c>
      <c r="B694" s="9" t="s">
        <v>1060</v>
      </c>
      <c r="C694" s="9" t="s">
        <v>1061</v>
      </c>
      <c r="D694" s="6" t="s">
        <v>1365</v>
      </c>
    </row>
    <row r="695" spans="1:4" x14ac:dyDescent="0.25">
      <c r="A695">
        <v>780</v>
      </c>
      <c r="B695" t="s">
        <v>1312</v>
      </c>
      <c r="C695" t="s">
        <v>1313</v>
      </c>
      <c r="D695" t="s">
        <v>1364</v>
      </c>
    </row>
    <row r="696" spans="1:4" x14ac:dyDescent="0.25">
      <c r="A696">
        <v>781</v>
      </c>
      <c r="B696" t="s">
        <v>1314</v>
      </c>
      <c r="C696" t="s">
        <v>1315</v>
      </c>
      <c r="D696" t="s">
        <v>1363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E358-8674-5F46-A9FF-6043882A9FB1}">
  <dimension ref="A1:I38"/>
  <sheetViews>
    <sheetView topLeftCell="A31" zoomScale="150" zoomScaleNormal="150" workbookViewId="0">
      <selection sqref="A1:I38"/>
    </sheetView>
  </sheetViews>
  <sheetFormatPr defaultColWidth="10.7109375" defaultRowHeight="15" x14ac:dyDescent="0.25"/>
  <cols>
    <col min="2" max="2" width="11.7109375" bestFit="1" customWidth="1"/>
  </cols>
  <sheetData>
    <row r="1" spans="1:9" x14ac:dyDescent="0.2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</row>
    <row r="2" spans="1:9" x14ac:dyDescent="0.25">
      <c r="A2">
        <v>35</v>
      </c>
      <c r="B2" s="27">
        <f>227.319+(27.97634*(B$1-2013))+(16.54492*$A2)-(0.2216217*$A2*$A2)</f>
        <v>534.90461750000009</v>
      </c>
      <c r="C2" s="27">
        <f t="shared" ref="C2:I17" si="0">227.319+(27.97634*(C$1-2013))+(16.54492*$A2)-(0.2216217*$A2*$A2)</f>
        <v>562.88095750000002</v>
      </c>
      <c r="D2" s="27">
        <f t="shared" si="0"/>
        <v>590.85729750000019</v>
      </c>
      <c r="E2" s="27">
        <f t="shared" si="0"/>
        <v>618.83363750000012</v>
      </c>
      <c r="F2" s="27">
        <f t="shared" si="0"/>
        <v>646.80997750000006</v>
      </c>
      <c r="G2" s="27">
        <f t="shared" si="0"/>
        <v>674.7863175</v>
      </c>
      <c r="H2" s="27">
        <f t="shared" si="0"/>
        <v>702.76265750000016</v>
      </c>
      <c r="I2" s="27">
        <f t="shared" si="0"/>
        <v>730.7389975000001</v>
      </c>
    </row>
    <row r="3" spans="1:9" x14ac:dyDescent="0.25">
      <c r="A3">
        <v>34</v>
      </c>
      <c r="B3" s="27">
        <f t="shared" ref="B3:I37" si="1">227.319+(27.97634*(B$1-2013))+(16.54492*$A3)-(0.2216217*$A3*$A3)</f>
        <v>533.6515948</v>
      </c>
      <c r="C3" s="27">
        <f t="shared" si="0"/>
        <v>561.62793480000005</v>
      </c>
      <c r="D3" s="27">
        <f t="shared" si="0"/>
        <v>589.6042748000001</v>
      </c>
      <c r="E3" s="27">
        <f t="shared" si="0"/>
        <v>617.58061480000003</v>
      </c>
      <c r="F3" s="27">
        <f t="shared" si="0"/>
        <v>645.55695479999997</v>
      </c>
      <c r="G3" s="27">
        <f t="shared" si="0"/>
        <v>673.53329480000002</v>
      </c>
      <c r="H3" s="27">
        <f t="shared" si="0"/>
        <v>701.50963480000007</v>
      </c>
      <c r="I3" s="27">
        <f t="shared" si="0"/>
        <v>729.48597480000001</v>
      </c>
    </row>
    <row r="4" spans="1:9" x14ac:dyDescent="0.25">
      <c r="A4">
        <v>33</v>
      </c>
      <c r="B4" s="27">
        <f t="shared" si="1"/>
        <v>531.95532870000011</v>
      </c>
      <c r="C4" s="27">
        <f t="shared" si="0"/>
        <v>559.93166870000005</v>
      </c>
      <c r="D4" s="27">
        <f t="shared" si="0"/>
        <v>587.90800869999998</v>
      </c>
      <c r="E4" s="27">
        <f t="shared" si="0"/>
        <v>615.88434870000015</v>
      </c>
      <c r="F4" s="27">
        <f t="shared" si="0"/>
        <v>643.86068870000008</v>
      </c>
      <c r="G4" s="27">
        <f t="shared" si="0"/>
        <v>671.83702870000002</v>
      </c>
      <c r="H4" s="27">
        <f t="shared" si="0"/>
        <v>699.81336870000018</v>
      </c>
      <c r="I4" s="27">
        <f t="shared" si="0"/>
        <v>727.78970870000012</v>
      </c>
    </row>
    <row r="5" spans="1:9" x14ac:dyDescent="0.25">
      <c r="A5">
        <v>32</v>
      </c>
      <c r="B5" s="27">
        <f t="shared" si="1"/>
        <v>529.81581919999996</v>
      </c>
      <c r="C5" s="27">
        <f t="shared" si="0"/>
        <v>557.79215920000001</v>
      </c>
      <c r="D5" s="27">
        <f t="shared" si="0"/>
        <v>585.76849919999995</v>
      </c>
      <c r="E5" s="27">
        <f t="shared" si="0"/>
        <v>613.7448392</v>
      </c>
      <c r="F5" s="27">
        <f t="shared" si="0"/>
        <v>641.72117920000005</v>
      </c>
      <c r="G5" s="27">
        <f t="shared" si="0"/>
        <v>669.69751919999999</v>
      </c>
      <c r="H5" s="27">
        <f t="shared" si="0"/>
        <v>697.67385920000004</v>
      </c>
      <c r="I5" s="27">
        <f t="shared" si="0"/>
        <v>725.65019919999997</v>
      </c>
    </row>
    <row r="6" spans="1:9" x14ac:dyDescent="0.25">
      <c r="A6">
        <v>31</v>
      </c>
      <c r="B6" s="27">
        <f t="shared" si="1"/>
        <v>527.2330662999999</v>
      </c>
      <c r="C6" s="27">
        <f t="shared" si="0"/>
        <v>555.20940629999996</v>
      </c>
      <c r="D6" s="27">
        <f t="shared" si="0"/>
        <v>583.18574629999989</v>
      </c>
      <c r="E6" s="27">
        <f t="shared" si="0"/>
        <v>611.16208629999994</v>
      </c>
      <c r="F6" s="27">
        <f t="shared" si="0"/>
        <v>639.13842629999999</v>
      </c>
      <c r="G6" s="27">
        <f t="shared" si="0"/>
        <v>667.11476629999993</v>
      </c>
      <c r="H6" s="27">
        <f t="shared" si="0"/>
        <v>695.09110629999998</v>
      </c>
      <c r="I6" s="27">
        <f t="shared" si="0"/>
        <v>723.06744629999992</v>
      </c>
    </row>
    <row r="7" spans="1:9" x14ac:dyDescent="0.25">
      <c r="A7">
        <v>30</v>
      </c>
      <c r="B7" s="27">
        <f t="shared" si="1"/>
        <v>524.20707000000004</v>
      </c>
      <c r="C7" s="27">
        <f t="shared" si="0"/>
        <v>552.18341000000009</v>
      </c>
      <c r="D7" s="27">
        <f t="shared" si="0"/>
        <v>580.15975000000014</v>
      </c>
      <c r="E7" s="27">
        <f t="shared" si="0"/>
        <v>608.13609000000008</v>
      </c>
      <c r="F7" s="27">
        <f t="shared" si="0"/>
        <v>636.11243000000002</v>
      </c>
      <c r="G7" s="27">
        <f t="shared" si="0"/>
        <v>664.08877000000007</v>
      </c>
      <c r="H7" s="27">
        <f t="shared" si="0"/>
        <v>692.06511000000012</v>
      </c>
      <c r="I7" s="27">
        <f t="shared" si="0"/>
        <v>720.04145000000005</v>
      </c>
    </row>
    <row r="8" spans="1:9" x14ac:dyDescent="0.25">
      <c r="A8">
        <v>29</v>
      </c>
      <c r="B8" s="27">
        <f t="shared" si="1"/>
        <v>520.73783029999993</v>
      </c>
      <c r="C8" s="27">
        <f t="shared" si="0"/>
        <v>548.71417029999998</v>
      </c>
      <c r="D8" s="27">
        <f t="shared" si="0"/>
        <v>576.69051030000003</v>
      </c>
      <c r="E8" s="27">
        <f t="shared" si="0"/>
        <v>604.66685029999996</v>
      </c>
      <c r="F8" s="27">
        <f t="shared" si="0"/>
        <v>632.6431902999999</v>
      </c>
      <c r="G8" s="27">
        <f t="shared" si="0"/>
        <v>660.61953029999995</v>
      </c>
      <c r="H8" s="27">
        <f t="shared" si="0"/>
        <v>688.5958703</v>
      </c>
      <c r="I8" s="27">
        <f t="shared" si="0"/>
        <v>716.57221029999994</v>
      </c>
    </row>
    <row r="9" spans="1:9" x14ac:dyDescent="0.25">
      <c r="A9">
        <v>28</v>
      </c>
      <c r="B9" s="27">
        <f t="shared" si="1"/>
        <v>516.82534720000001</v>
      </c>
      <c r="C9" s="27">
        <f t="shared" si="0"/>
        <v>544.80168719999995</v>
      </c>
      <c r="D9" s="27">
        <f t="shared" si="0"/>
        <v>572.7780272</v>
      </c>
      <c r="E9" s="27">
        <f t="shared" si="0"/>
        <v>600.75436719999993</v>
      </c>
      <c r="F9" s="27">
        <f t="shared" si="0"/>
        <v>628.73070719999998</v>
      </c>
      <c r="G9" s="27">
        <f t="shared" si="0"/>
        <v>656.70704720000003</v>
      </c>
      <c r="H9" s="27">
        <f t="shared" si="0"/>
        <v>684.68338719999997</v>
      </c>
      <c r="I9" s="27">
        <f t="shared" si="0"/>
        <v>712.65972719999991</v>
      </c>
    </row>
    <row r="10" spans="1:9" x14ac:dyDescent="0.25">
      <c r="A10">
        <v>27</v>
      </c>
      <c r="B10" s="27">
        <f t="shared" si="1"/>
        <v>512.46962069999995</v>
      </c>
      <c r="C10" s="27">
        <f t="shared" si="0"/>
        <v>540.4459607</v>
      </c>
      <c r="D10" s="27">
        <f t="shared" si="0"/>
        <v>568.42230069999994</v>
      </c>
      <c r="E10" s="27">
        <f t="shared" si="0"/>
        <v>596.39864069999999</v>
      </c>
      <c r="F10" s="27">
        <f t="shared" si="0"/>
        <v>624.37498070000004</v>
      </c>
      <c r="G10" s="27">
        <f t="shared" si="0"/>
        <v>652.35132069999997</v>
      </c>
      <c r="H10" s="27">
        <f t="shared" si="0"/>
        <v>680.32766070000002</v>
      </c>
      <c r="I10" s="27">
        <f t="shared" si="0"/>
        <v>708.30400069999996</v>
      </c>
    </row>
    <row r="11" spans="1:9" x14ac:dyDescent="0.25">
      <c r="A11">
        <v>26</v>
      </c>
      <c r="B11" s="27">
        <f t="shared" si="1"/>
        <v>507.67065080000009</v>
      </c>
      <c r="C11" s="27">
        <f t="shared" si="0"/>
        <v>535.64699080000003</v>
      </c>
      <c r="D11" s="27">
        <f t="shared" si="0"/>
        <v>563.62333080000008</v>
      </c>
      <c r="E11" s="27">
        <f t="shared" si="0"/>
        <v>591.59967080000013</v>
      </c>
      <c r="F11" s="27">
        <f t="shared" si="0"/>
        <v>619.57601080000006</v>
      </c>
      <c r="G11" s="27">
        <f t="shared" si="0"/>
        <v>647.5523508</v>
      </c>
      <c r="H11" s="27">
        <f t="shared" si="0"/>
        <v>675.52869080000016</v>
      </c>
      <c r="I11" s="27">
        <f t="shared" si="0"/>
        <v>703.5050308000001</v>
      </c>
    </row>
    <row r="12" spans="1:9" x14ac:dyDescent="0.25">
      <c r="A12">
        <v>25</v>
      </c>
      <c r="B12" s="27">
        <f t="shared" si="1"/>
        <v>502.42843749999997</v>
      </c>
      <c r="C12" s="27">
        <f t="shared" si="0"/>
        <v>530.40477750000002</v>
      </c>
      <c r="D12" s="27">
        <f t="shared" si="0"/>
        <v>558.38111750000007</v>
      </c>
      <c r="E12" s="27">
        <f t="shared" si="0"/>
        <v>586.35745750000001</v>
      </c>
      <c r="F12" s="27">
        <f t="shared" si="0"/>
        <v>614.33379749999995</v>
      </c>
      <c r="G12" s="27">
        <f t="shared" si="0"/>
        <v>642.3101375</v>
      </c>
      <c r="H12" s="27">
        <f t="shared" si="0"/>
        <v>670.28647750000005</v>
      </c>
      <c r="I12" s="27">
        <f t="shared" si="0"/>
        <v>698.26281749999998</v>
      </c>
    </row>
    <row r="13" spans="1:9" x14ac:dyDescent="0.25">
      <c r="A13">
        <v>24</v>
      </c>
      <c r="B13" s="27">
        <f t="shared" si="1"/>
        <v>496.74298079999994</v>
      </c>
      <c r="C13" s="27">
        <f t="shared" si="0"/>
        <v>524.71932079999999</v>
      </c>
      <c r="D13" s="27">
        <f t="shared" si="0"/>
        <v>552.69566080000004</v>
      </c>
      <c r="E13" s="27">
        <f t="shared" si="0"/>
        <v>580.67200079999998</v>
      </c>
      <c r="F13" s="27">
        <f t="shared" si="0"/>
        <v>608.64834079999991</v>
      </c>
      <c r="G13" s="27">
        <f t="shared" si="0"/>
        <v>636.62468079999996</v>
      </c>
      <c r="H13" s="27">
        <f t="shared" si="0"/>
        <v>664.60102080000001</v>
      </c>
      <c r="I13" s="27">
        <f t="shared" si="0"/>
        <v>692.57736079999995</v>
      </c>
    </row>
    <row r="14" spans="1:9" x14ac:dyDescent="0.25">
      <c r="A14">
        <v>23</v>
      </c>
      <c r="B14" s="27">
        <f t="shared" si="1"/>
        <v>490.61428069999999</v>
      </c>
      <c r="C14" s="27">
        <f t="shared" si="0"/>
        <v>518.59062069999993</v>
      </c>
      <c r="D14" s="27">
        <f t="shared" si="0"/>
        <v>546.56696069999998</v>
      </c>
      <c r="E14" s="27">
        <f t="shared" si="0"/>
        <v>574.54330069999992</v>
      </c>
      <c r="F14" s="27">
        <f t="shared" si="0"/>
        <v>602.51964069999997</v>
      </c>
      <c r="G14" s="27">
        <f t="shared" si="0"/>
        <v>630.49598070000002</v>
      </c>
      <c r="H14" s="27">
        <f t="shared" si="0"/>
        <v>658.47232069999995</v>
      </c>
      <c r="I14" s="27">
        <f t="shared" si="0"/>
        <v>686.44866069999989</v>
      </c>
    </row>
    <row r="15" spans="1:9" x14ac:dyDescent="0.25">
      <c r="A15">
        <v>22</v>
      </c>
      <c r="B15" s="27">
        <f t="shared" si="1"/>
        <v>484.04233719999996</v>
      </c>
      <c r="C15" s="27">
        <f t="shared" si="0"/>
        <v>512.01867720000007</v>
      </c>
      <c r="D15" s="27">
        <f t="shared" si="0"/>
        <v>539.99501720000001</v>
      </c>
      <c r="E15" s="27">
        <f t="shared" si="0"/>
        <v>567.97135720000006</v>
      </c>
      <c r="F15" s="27">
        <f t="shared" si="0"/>
        <v>595.94769720000011</v>
      </c>
      <c r="G15" s="27">
        <f t="shared" si="0"/>
        <v>623.92403720000004</v>
      </c>
      <c r="H15" s="27">
        <f t="shared" si="0"/>
        <v>651.90037720000009</v>
      </c>
      <c r="I15" s="27">
        <f t="shared" si="0"/>
        <v>679.87671720000003</v>
      </c>
    </row>
    <row r="16" spans="1:9" x14ac:dyDescent="0.25">
      <c r="A16">
        <v>21</v>
      </c>
      <c r="B16" s="27">
        <f t="shared" si="1"/>
        <v>477.02715030000002</v>
      </c>
      <c r="C16" s="27">
        <f t="shared" si="0"/>
        <v>505.00349029999995</v>
      </c>
      <c r="D16" s="27">
        <f t="shared" si="0"/>
        <v>532.9798303</v>
      </c>
      <c r="E16" s="27">
        <f t="shared" si="0"/>
        <v>560.95617030000005</v>
      </c>
      <c r="F16" s="27">
        <f t="shared" si="0"/>
        <v>588.93251029999999</v>
      </c>
      <c r="G16" s="27">
        <f t="shared" si="0"/>
        <v>616.90885029999993</v>
      </c>
      <c r="H16" s="27">
        <f t="shared" si="0"/>
        <v>644.88519030000009</v>
      </c>
      <c r="I16" s="27">
        <f t="shared" si="0"/>
        <v>672.86153030000003</v>
      </c>
    </row>
    <row r="17" spans="1:9" x14ac:dyDescent="0.25">
      <c r="A17">
        <v>20</v>
      </c>
      <c r="B17" s="27">
        <f t="shared" si="1"/>
        <v>469.56871999999998</v>
      </c>
      <c r="C17" s="27">
        <f t="shared" si="0"/>
        <v>497.54506000000003</v>
      </c>
      <c r="D17" s="27">
        <f t="shared" si="0"/>
        <v>525.52140000000009</v>
      </c>
      <c r="E17" s="27">
        <f t="shared" si="0"/>
        <v>553.49774000000002</v>
      </c>
      <c r="F17" s="27">
        <f t="shared" si="0"/>
        <v>581.47407999999996</v>
      </c>
      <c r="G17" s="27">
        <f t="shared" si="0"/>
        <v>609.45042000000001</v>
      </c>
      <c r="H17" s="27">
        <f t="shared" si="0"/>
        <v>637.42676000000006</v>
      </c>
      <c r="I17" s="27">
        <f t="shared" si="0"/>
        <v>665.40309999999999</v>
      </c>
    </row>
    <row r="18" spans="1:9" x14ac:dyDescent="0.25">
      <c r="A18">
        <v>19</v>
      </c>
      <c r="B18" s="27">
        <f t="shared" si="1"/>
        <v>461.66704630000004</v>
      </c>
      <c r="C18" s="27">
        <f t="shared" si="1"/>
        <v>489.64338629999997</v>
      </c>
      <c r="D18" s="27">
        <f t="shared" si="1"/>
        <v>517.61972630000002</v>
      </c>
      <c r="E18" s="27">
        <f t="shared" si="1"/>
        <v>545.59606629999996</v>
      </c>
      <c r="F18" s="27">
        <f t="shared" si="1"/>
        <v>573.57240630000001</v>
      </c>
      <c r="G18" s="27">
        <f t="shared" si="1"/>
        <v>601.54874630000006</v>
      </c>
      <c r="H18" s="27">
        <f t="shared" si="1"/>
        <v>629.5250863</v>
      </c>
      <c r="I18" s="27">
        <f t="shared" si="1"/>
        <v>657.50142629999993</v>
      </c>
    </row>
    <row r="19" spans="1:9" x14ac:dyDescent="0.25">
      <c r="A19">
        <v>18</v>
      </c>
      <c r="B19" s="27">
        <f t="shared" si="1"/>
        <v>453.32212920000001</v>
      </c>
      <c r="C19" s="27">
        <f t="shared" si="1"/>
        <v>481.29846919999994</v>
      </c>
      <c r="D19" s="27">
        <f t="shared" si="1"/>
        <v>509.27480919999999</v>
      </c>
      <c r="E19" s="27">
        <f t="shared" si="1"/>
        <v>537.25114919999999</v>
      </c>
      <c r="F19" s="27">
        <f t="shared" si="1"/>
        <v>565.22748920000004</v>
      </c>
      <c r="G19" s="27">
        <f t="shared" si="1"/>
        <v>593.20382920000009</v>
      </c>
      <c r="H19" s="27">
        <f t="shared" si="1"/>
        <v>621.18016920000002</v>
      </c>
      <c r="I19" s="27">
        <f t="shared" si="1"/>
        <v>649.15650919999996</v>
      </c>
    </row>
    <row r="20" spans="1:9" x14ac:dyDescent="0.25">
      <c r="A20">
        <v>17</v>
      </c>
      <c r="B20" s="27">
        <f t="shared" si="1"/>
        <v>444.53396869999995</v>
      </c>
      <c r="C20" s="27">
        <f t="shared" si="1"/>
        <v>472.5103087</v>
      </c>
      <c r="D20" s="27">
        <f t="shared" si="1"/>
        <v>500.48664869999993</v>
      </c>
      <c r="E20" s="27">
        <f t="shared" si="1"/>
        <v>528.46298869999998</v>
      </c>
      <c r="F20" s="27">
        <f t="shared" si="1"/>
        <v>556.43932870000003</v>
      </c>
      <c r="G20" s="27">
        <f t="shared" si="1"/>
        <v>584.41566869999997</v>
      </c>
      <c r="H20" s="27">
        <f t="shared" si="1"/>
        <v>612.39200870000002</v>
      </c>
      <c r="I20" s="27">
        <f t="shared" si="1"/>
        <v>640.36834869999996</v>
      </c>
    </row>
    <row r="21" spans="1:9" x14ac:dyDescent="0.25">
      <c r="A21">
        <v>16</v>
      </c>
      <c r="B21" s="27">
        <f t="shared" si="1"/>
        <v>435.30256480000003</v>
      </c>
      <c r="C21" s="27">
        <f t="shared" si="1"/>
        <v>463.27890479999996</v>
      </c>
      <c r="D21" s="27">
        <f t="shared" si="1"/>
        <v>491.25524480000001</v>
      </c>
      <c r="E21" s="27">
        <f t="shared" si="1"/>
        <v>519.23158480000006</v>
      </c>
      <c r="F21" s="27">
        <f t="shared" si="1"/>
        <v>547.2079248</v>
      </c>
      <c r="G21" s="27">
        <f t="shared" si="1"/>
        <v>575.18426479999994</v>
      </c>
      <c r="H21" s="27">
        <f t="shared" si="1"/>
        <v>603.1606048000001</v>
      </c>
      <c r="I21" s="27">
        <f t="shared" si="1"/>
        <v>631.13694480000004</v>
      </c>
    </row>
    <row r="22" spans="1:9" x14ac:dyDescent="0.25">
      <c r="A22">
        <v>15</v>
      </c>
      <c r="B22" s="27">
        <f t="shared" si="1"/>
        <v>425.62791749999997</v>
      </c>
      <c r="C22" s="27">
        <f t="shared" si="1"/>
        <v>453.60425750000002</v>
      </c>
      <c r="D22" s="27">
        <f t="shared" si="1"/>
        <v>481.58059750000007</v>
      </c>
      <c r="E22" s="27">
        <f t="shared" si="1"/>
        <v>509.5569375</v>
      </c>
      <c r="F22" s="27">
        <f t="shared" si="1"/>
        <v>537.53327749999994</v>
      </c>
      <c r="G22" s="27">
        <f t="shared" si="1"/>
        <v>565.50961749999999</v>
      </c>
      <c r="H22" s="27">
        <f t="shared" si="1"/>
        <v>593.48595750000004</v>
      </c>
      <c r="I22" s="27">
        <f t="shared" si="1"/>
        <v>621.46229749999998</v>
      </c>
    </row>
    <row r="23" spans="1:9" x14ac:dyDescent="0.25">
      <c r="A23">
        <v>14</v>
      </c>
      <c r="B23" s="27">
        <f t="shared" si="1"/>
        <v>415.51002679999999</v>
      </c>
      <c r="C23" s="27">
        <f t="shared" si="1"/>
        <v>443.48636679999998</v>
      </c>
      <c r="D23" s="27">
        <f t="shared" si="1"/>
        <v>471.46270680000003</v>
      </c>
      <c r="E23" s="27">
        <f t="shared" si="1"/>
        <v>499.43904679999997</v>
      </c>
      <c r="F23" s="27">
        <f t="shared" si="1"/>
        <v>527.41538680000008</v>
      </c>
      <c r="G23" s="27">
        <f t="shared" si="1"/>
        <v>555.39172680000001</v>
      </c>
      <c r="H23" s="27">
        <f t="shared" si="1"/>
        <v>583.36806680000007</v>
      </c>
      <c r="I23" s="27">
        <f t="shared" si="1"/>
        <v>611.3444068</v>
      </c>
    </row>
    <row r="24" spans="1:9" x14ac:dyDescent="0.25">
      <c r="A24">
        <v>13</v>
      </c>
      <c r="B24" s="27">
        <f t="shared" si="1"/>
        <v>404.94889269999999</v>
      </c>
      <c r="C24" s="27">
        <f t="shared" si="1"/>
        <v>432.92523269999998</v>
      </c>
      <c r="D24" s="27">
        <f t="shared" si="1"/>
        <v>460.90157269999997</v>
      </c>
      <c r="E24" s="27">
        <f t="shared" si="1"/>
        <v>488.87791270000002</v>
      </c>
      <c r="F24" s="27">
        <f t="shared" si="1"/>
        <v>516.85425269999996</v>
      </c>
      <c r="G24" s="27">
        <f t="shared" si="1"/>
        <v>544.83059270000001</v>
      </c>
      <c r="H24" s="27">
        <f t="shared" si="1"/>
        <v>572.80693270000006</v>
      </c>
      <c r="I24" s="27">
        <f t="shared" si="1"/>
        <v>600.7832727</v>
      </c>
    </row>
    <row r="25" spans="1:9" x14ac:dyDescent="0.25">
      <c r="A25">
        <v>12</v>
      </c>
      <c r="B25" s="27">
        <f t="shared" si="1"/>
        <v>393.94451519999996</v>
      </c>
      <c r="C25" s="27">
        <f t="shared" si="1"/>
        <v>421.92085520000001</v>
      </c>
      <c r="D25" s="27">
        <f t="shared" si="1"/>
        <v>449.8971952</v>
      </c>
      <c r="E25" s="27">
        <f t="shared" si="1"/>
        <v>477.87353519999999</v>
      </c>
      <c r="F25" s="27">
        <f t="shared" si="1"/>
        <v>505.84987520000004</v>
      </c>
      <c r="G25" s="27">
        <f t="shared" si="1"/>
        <v>533.82621519999998</v>
      </c>
      <c r="H25" s="27">
        <f t="shared" si="1"/>
        <v>561.80255520000003</v>
      </c>
      <c r="I25" s="27">
        <f t="shared" si="1"/>
        <v>589.77889519999997</v>
      </c>
    </row>
    <row r="26" spans="1:9" x14ac:dyDescent="0.25">
      <c r="A26">
        <v>11</v>
      </c>
      <c r="B26" s="27">
        <f t="shared" si="1"/>
        <v>382.49689430000001</v>
      </c>
      <c r="C26" s="27">
        <f t="shared" si="1"/>
        <v>410.47323429999994</v>
      </c>
      <c r="D26" s="27">
        <f t="shared" si="1"/>
        <v>438.44957429999999</v>
      </c>
      <c r="E26" s="27">
        <f t="shared" si="1"/>
        <v>466.42591429999999</v>
      </c>
      <c r="F26" s="27">
        <f t="shared" si="1"/>
        <v>494.40225429999998</v>
      </c>
      <c r="G26" s="27">
        <f t="shared" si="1"/>
        <v>522.37859429999992</v>
      </c>
      <c r="H26" s="27">
        <f t="shared" si="1"/>
        <v>550.35493430000008</v>
      </c>
      <c r="I26" s="27">
        <f t="shared" si="1"/>
        <v>578.33127430000002</v>
      </c>
    </row>
    <row r="27" spans="1:9" x14ac:dyDescent="0.25">
      <c r="A27">
        <v>10</v>
      </c>
      <c r="B27" s="27">
        <f t="shared" si="1"/>
        <v>370.60602999999998</v>
      </c>
      <c r="C27" s="27">
        <f t="shared" si="1"/>
        <v>398.58237000000003</v>
      </c>
      <c r="D27" s="27">
        <f t="shared" si="1"/>
        <v>426.55871000000002</v>
      </c>
      <c r="E27" s="27">
        <f t="shared" si="1"/>
        <v>454.53505000000001</v>
      </c>
      <c r="F27" s="27">
        <f t="shared" si="1"/>
        <v>482.51139000000001</v>
      </c>
      <c r="G27" s="27">
        <f t="shared" si="1"/>
        <v>510.48773</v>
      </c>
      <c r="H27" s="27">
        <f t="shared" si="1"/>
        <v>538.46407000000011</v>
      </c>
      <c r="I27" s="27">
        <f t="shared" si="1"/>
        <v>566.44041000000004</v>
      </c>
    </row>
    <row r="28" spans="1:9" x14ac:dyDescent="0.25">
      <c r="A28">
        <v>9</v>
      </c>
      <c r="B28" s="27">
        <f t="shared" si="1"/>
        <v>358.27192229999997</v>
      </c>
      <c r="C28" s="27">
        <f t="shared" si="1"/>
        <v>386.24826229999996</v>
      </c>
      <c r="D28" s="27">
        <f t="shared" si="1"/>
        <v>414.22460230000002</v>
      </c>
      <c r="E28" s="27">
        <f t="shared" si="1"/>
        <v>442.20094229999995</v>
      </c>
      <c r="F28" s="27">
        <f t="shared" si="1"/>
        <v>470.1772823</v>
      </c>
      <c r="G28" s="27">
        <f t="shared" si="1"/>
        <v>498.15362229999994</v>
      </c>
      <c r="H28" s="27">
        <f t="shared" si="1"/>
        <v>526.12996229999999</v>
      </c>
      <c r="I28" s="27">
        <f t="shared" si="1"/>
        <v>554.10630229999992</v>
      </c>
    </row>
    <row r="29" spans="1:9" x14ac:dyDescent="0.25">
      <c r="A29">
        <v>8</v>
      </c>
      <c r="B29" s="27">
        <f t="shared" si="1"/>
        <v>345.4945712</v>
      </c>
      <c r="C29" s="27">
        <f t="shared" si="1"/>
        <v>373.47091119999999</v>
      </c>
      <c r="D29" s="27">
        <f t="shared" si="1"/>
        <v>401.44725119999998</v>
      </c>
      <c r="E29" s="27">
        <f t="shared" si="1"/>
        <v>429.42359120000003</v>
      </c>
      <c r="F29" s="27">
        <f t="shared" si="1"/>
        <v>457.39993119999997</v>
      </c>
      <c r="G29" s="27">
        <f t="shared" si="1"/>
        <v>485.37627120000002</v>
      </c>
      <c r="H29" s="27">
        <f t="shared" si="1"/>
        <v>513.35261120000007</v>
      </c>
      <c r="I29" s="27">
        <f t="shared" si="1"/>
        <v>541.32895120000001</v>
      </c>
    </row>
    <row r="30" spans="1:9" x14ac:dyDescent="0.25">
      <c r="A30">
        <v>7</v>
      </c>
      <c r="B30" s="27">
        <f t="shared" si="1"/>
        <v>332.27397669999999</v>
      </c>
      <c r="C30" s="27">
        <f t="shared" si="1"/>
        <v>360.25031669999998</v>
      </c>
      <c r="D30" s="27">
        <f t="shared" si="1"/>
        <v>388.22665669999998</v>
      </c>
      <c r="E30" s="27">
        <f t="shared" si="1"/>
        <v>416.20299669999997</v>
      </c>
      <c r="F30" s="27">
        <f t="shared" si="1"/>
        <v>444.17933669999996</v>
      </c>
      <c r="G30" s="27">
        <f t="shared" si="1"/>
        <v>472.15567669999996</v>
      </c>
      <c r="H30" s="27">
        <f t="shared" si="1"/>
        <v>500.13201670000001</v>
      </c>
      <c r="I30" s="27">
        <f t="shared" si="1"/>
        <v>528.10835669999994</v>
      </c>
    </row>
    <row r="31" spans="1:9" x14ac:dyDescent="0.25">
      <c r="A31">
        <v>6</v>
      </c>
      <c r="B31" s="27">
        <f t="shared" si="1"/>
        <v>318.61013880000002</v>
      </c>
      <c r="C31" s="27">
        <f t="shared" si="1"/>
        <v>346.58647879999995</v>
      </c>
      <c r="D31" s="27">
        <f t="shared" si="1"/>
        <v>374.5628188</v>
      </c>
      <c r="E31" s="27">
        <f t="shared" si="1"/>
        <v>402.5391588</v>
      </c>
      <c r="F31" s="27">
        <f t="shared" si="1"/>
        <v>430.51549879999999</v>
      </c>
      <c r="G31" s="27">
        <f t="shared" si="1"/>
        <v>458.49183879999998</v>
      </c>
      <c r="H31" s="27">
        <f t="shared" si="1"/>
        <v>486.46817880000003</v>
      </c>
      <c r="I31" s="27">
        <f t="shared" si="1"/>
        <v>514.44451880000008</v>
      </c>
    </row>
    <row r="32" spans="1:9" x14ac:dyDescent="0.25">
      <c r="A32">
        <v>5</v>
      </c>
      <c r="B32" s="27">
        <f t="shared" si="1"/>
        <v>304.50305749999995</v>
      </c>
      <c r="C32" s="27">
        <f t="shared" si="1"/>
        <v>332.4793975</v>
      </c>
      <c r="D32" s="27">
        <f t="shared" si="1"/>
        <v>360.4557375</v>
      </c>
      <c r="E32" s="27">
        <f t="shared" si="1"/>
        <v>388.43207749999999</v>
      </c>
      <c r="F32" s="27">
        <f t="shared" si="1"/>
        <v>416.40841749999998</v>
      </c>
      <c r="G32" s="27">
        <f t="shared" si="1"/>
        <v>444.38475749999998</v>
      </c>
      <c r="H32" s="27">
        <f t="shared" si="1"/>
        <v>472.36109750000003</v>
      </c>
      <c r="I32" s="27">
        <f t="shared" si="1"/>
        <v>500.33743749999996</v>
      </c>
    </row>
    <row r="33" spans="1:9" x14ac:dyDescent="0.25">
      <c r="A33">
        <v>4</v>
      </c>
      <c r="B33" s="27">
        <f t="shared" si="1"/>
        <v>289.95273279999998</v>
      </c>
      <c r="C33" s="27">
        <f t="shared" si="1"/>
        <v>317.92907279999997</v>
      </c>
      <c r="D33" s="27">
        <f t="shared" si="1"/>
        <v>345.90541280000002</v>
      </c>
      <c r="E33" s="27">
        <f t="shared" si="1"/>
        <v>373.88175280000002</v>
      </c>
      <c r="F33" s="27">
        <f t="shared" si="1"/>
        <v>401.85809280000001</v>
      </c>
      <c r="G33" s="27">
        <f t="shared" si="1"/>
        <v>429.8344328</v>
      </c>
      <c r="H33" s="27">
        <f t="shared" si="1"/>
        <v>457.81077280000005</v>
      </c>
      <c r="I33" s="27">
        <f t="shared" si="1"/>
        <v>485.78711279999999</v>
      </c>
    </row>
    <row r="34" spans="1:9" x14ac:dyDescent="0.25">
      <c r="A34">
        <v>3</v>
      </c>
      <c r="B34" s="27">
        <f t="shared" si="1"/>
        <v>274.95916469999997</v>
      </c>
      <c r="C34" s="27">
        <f t="shared" si="1"/>
        <v>302.93550469999997</v>
      </c>
      <c r="D34" s="27">
        <f t="shared" si="1"/>
        <v>330.91184469999996</v>
      </c>
      <c r="E34" s="27">
        <f t="shared" si="1"/>
        <v>358.88818470000001</v>
      </c>
      <c r="F34" s="27">
        <f t="shared" si="1"/>
        <v>386.86452469999995</v>
      </c>
      <c r="G34" s="27">
        <f t="shared" si="1"/>
        <v>414.8408647</v>
      </c>
      <c r="H34" s="27">
        <f t="shared" si="1"/>
        <v>442.81720470000005</v>
      </c>
      <c r="I34" s="27">
        <f t="shared" si="1"/>
        <v>470.79354469999998</v>
      </c>
    </row>
    <row r="35" spans="1:9" x14ac:dyDescent="0.25">
      <c r="A35">
        <v>2</v>
      </c>
      <c r="B35" s="27">
        <f t="shared" si="1"/>
        <v>259.5223532</v>
      </c>
      <c r="C35" s="27">
        <f t="shared" si="1"/>
        <v>287.49869319999999</v>
      </c>
      <c r="D35" s="27">
        <f t="shared" si="1"/>
        <v>315.47503319999998</v>
      </c>
      <c r="E35" s="27">
        <f t="shared" si="1"/>
        <v>343.45137319999998</v>
      </c>
      <c r="F35" s="27">
        <f t="shared" si="1"/>
        <v>371.42771319999997</v>
      </c>
      <c r="G35" s="27">
        <f t="shared" si="1"/>
        <v>399.40405319999996</v>
      </c>
      <c r="H35" s="27">
        <f t="shared" si="1"/>
        <v>427.38039320000001</v>
      </c>
      <c r="I35" s="27">
        <f t="shared" si="1"/>
        <v>455.35673319999995</v>
      </c>
    </row>
    <row r="36" spans="1:9" x14ac:dyDescent="0.25">
      <c r="A36">
        <v>1</v>
      </c>
      <c r="B36" s="27">
        <f t="shared" si="1"/>
        <v>243.64229829999999</v>
      </c>
      <c r="C36" s="27">
        <f t="shared" si="1"/>
        <v>271.61863829999999</v>
      </c>
      <c r="D36" s="27">
        <f t="shared" si="1"/>
        <v>299.59497829999998</v>
      </c>
      <c r="E36" s="27">
        <f t="shared" si="1"/>
        <v>327.57131829999997</v>
      </c>
      <c r="F36" s="27">
        <f t="shared" si="1"/>
        <v>355.54765829999997</v>
      </c>
      <c r="G36" s="27">
        <f t="shared" si="1"/>
        <v>383.52399829999996</v>
      </c>
      <c r="H36" s="27">
        <f t="shared" si="1"/>
        <v>411.50033830000001</v>
      </c>
      <c r="I36" s="27">
        <f t="shared" si="1"/>
        <v>439.47667829999995</v>
      </c>
    </row>
    <row r="37" spans="1:9" x14ac:dyDescent="0.25">
      <c r="A37">
        <v>0</v>
      </c>
      <c r="B37" s="27">
        <f t="shared" si="1"/>
        <v>227.31899999999999</v>
      </c>
      <c r="C37" s="27">
        <f t="shared" si="1"/>
        <v>255.29533999999998</v>
      </c>
      <c r="D37" s="27">
        <f t="shared" si="1"/>
        <v>283.27168</v>
      </c>
      <c r="E37" s="27">
        <f t="shared" si="1"/>
        <v>311.24802</v>
      </c>
      <c r="F37" s="27">
        <f t="shared" si="1"/>
        <v>339.22435999999999</v>
      </c>
      <c r="G37" s="27">
        <f t="shared" si="1"/>
        <v>367.20069999999998</v>
      </c>
      <c r="H37" s="27">
        <f t="shared" si="1"/>
        <v>395.17704000000003</v>
      </c>
      <c r="I37" s="27">
        <f t="shared" si="1"/>
        <v>423.15337999999997</v>
      </c>
    </row>
    <row r="38" spans="1:9" x14ac:dyDescent="0.25">
      <c r="A38" s="28" t="s">
        <v>2010</v>
      </c>
      <c r="B38" s="27">
        <f>129.8789 + 9.902107 * (B1-2013)</f>
        <v>129.87889999999999</v>
      </c>
      <c r="C38" s="27">
        <f t="shared" ref="C38:I38" si="2">129.8789 + 9.902107 * (C1-2013)</f>
        <v>139.78100699999999</v>
      </c>
      <c r="D38" s="27">
        <f t="shared" si="2"/>
        <v>149.68311399999999</v>
      </c>
      <c r="E38" s="27">
        <f t="shared" si="2"/>
        <v>159.58522099999999</v>
      </c>
      <c r="F38" s="27">
        <f t="shared" si="2"/>
        <v>169.48732799999999</v>
      </c>
      <c r="G38" s="27">
        <f t="shared" si="2"/>
        <v>179.38943499999999</v>
      </c>
      <c r="H38" s="27">
        <f t="shared" si="2"/>
        <v>189.29154199999999</v>
      </c>
      <c r="I38" s="27">
        <f t="shared" si="2"/>
        <v>199.19364899999999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1BA7-FB17-4A8C-8858-667CDD8670A6}">
  <sheetPr>
    <pageSetUpPr fitToPage="1"/>
  </sheetPr>
  <dimension ref="A1:L41"/>
  <sheetViews>
    <sheetView tabSelected="1" topLeftCell="A28" workbookViewId="0">
      <selection activeCell="A42" sqref="A42"/>
    </sheetView>
  </sheetViews>
  <sheetFormatPr defaultRowHeight="15" x14ac:dyDescent="0.25"/>
  <cols>
    <col min="3" max="3" width="13.7109375" customWidth="1"/>
    <col min="4" max="4" width="12.5703125" customWidth="1"/>
    <col min="5" max="5" width="12.7109375" customWidth="1"/>
    <col min="6" max="6" width="12.85546875" customWidth="1"/>
    <col min="7" max="7" width="14" customWidth="1"/>
    <col min="8" max="8" width="13" customWidth="1"/>
    <col min="9" max="10" width="12.85546875" customWidth="1"/>
    <col min="11" max="11" width="9" customWidth="1"/>
    <col min="12" max="12" width="12.42578125" customWidth="1"/>
  </cols>
  <sheetData>
    <row r="1" spans="1:12" x14ac:dyDescent="0.25">
      <c r="B1">
        <v>2020</v>
      </c>
      <c r="C1" t="s">
        <v>2103</v>
      </c>
      <c r="D1" t="s">
        <v>2104</v>
      </c>
      <c r="E1" t="s">
        <v>2105</v>
      </c>
      <c r="F1" t="s">
        <v>2106</v>
      </c>
      <c r="G1" t="s">
        <v>2107</v>
      </c>
      <c r="H1" t="s">
        <v>2108</v>
      </c>
      <c r="I1" t="s">
        <v>2109</v>
      </c>
      <c r="J1" t="s">
        <v>2110</v>
      </c>
      <c r="K1" t="s">
        <v>2111</v>
      </c>
      <c r="L1" t="s">
        <v>2112</v>
      </c>
    </row>
    <row r="2" spans="1:12" x14ac:dyDescent="0.25">
      <c r="A2">
        <v>35</v>
      </c>
      <c r="B2" s="27">
        <f t="shared" ref="B2:B17" si="0">227.319+(27.97634*(B$1-2013))+(16.54492*$A2)-(0.2216217*$A2*$A2)</f>
        <v>730.7389975000001</v>
      </c>
      <c r="C2">
        <f>B2*1.00653</f>
        <v>735.51072315367503</v>
      </c>
      <c r="D2">
        <f>ROUND(C2,0)</f>
        <v>736</v>
      </c>
      <c r="E2">
        <f>D2*1.03293568</f>
        <v>760.24066047999997</v>
      </c>
      <c r="F2">
        <f>ROUND(E2,0)</f>
        <v>760</v>
      </c>
      <c r="G2">
        <f>F2*1.061918215</f>
        <v>807.05784339999991</v>
      </c>
      <c r="H2">
        <f>ROUND(G2,0)</f>
        <v>807</v>
      </c>
      <c r="I2">
        <f>H2*1.071</f>
        <v>864.29699999999991</v>
      </c>
      <c r="J2">
        <f>ROUND(I2,0)</f>
        <v>864</v>
      </c>
      <c r="K2">
        <f>J2*1.08</f>
        <v>933.12000000000012</v>
      </c>
      <c r="L2">
        <f>ROUND(K2,0)</f>
        <v>933</v>
      </c>
    </row>
    <row r="3" spans="1:12" x14ac:dyDescent="0.25">
      <c r="A3">
        <v>34</v>
      </c>
      <c r="B3" s="27">
        <f t="shared" si="0"/>
        <v>729.48597480000001</v>
      </c>
      <c r="C3">
        <f t="shared" ref="C3:C38" si="1">B3*1.00653</f>
        <v>734.24951821544391</v>
      </c>
      <c r="D3">
        <f t="shared" ref="D3:D38" si="2">ROUND(C3,0)</f>
        <v>734</v>
      </c>
      <c r="E3">
        <f t="shared" ref="E3:E38" si="3">D3*1.03293568</f>
        <v>758.17478912000001</v>
      </c>
      <c r="F3">
        <f t="shared" ref="F3:F38" si="4">ROUND(E3,0)</f>
        <v>758</v>
      </c>
      <c r="G3">
        <f t="shared" ref="G3:G38" si="5">F3*1.061918215</f>
        <v>804.93400696999993</v>
      </c>
      <c r="H3">
        <f t="shared" ref="H3:H38" si="6">ROUND(G3,0)</f>
        <v>805</v>
      </c>
      <c r="I3">
        <f t="shared" ref="I3:I38" si="7">H3*1.071</f>
        <v>862.15499999999997</v>
      </c>
      <c r="J3">
        <f t="shared" ref="J3:J38" si="8">ROUND(I3,0)</f>
        <v>862</v>
      </c>
      <c r="K3">
        <f t="shared" ref="K3:K38" si="9">J3*1.08</f>
        <v>930.96</v>
      </c>
      <c r="L3">
        <f t="shared" ref="L3:L38" si="10">ROUND(K3,0)</f>
        <v>931</v>
      </c>
    </row>
    <row r="4" spans="1:12" x14ac:dyDescent="0.25">
      <c r="A4">
        <v>33</v>
      </c>
      <c r="B4" s="27">
        <f t="shared" si="0"/>
        <v>727.78970870000012</v>
      </c>
      <c r="C4">
        <f t="shared" si="1"/>
        <v>732.54217549781106</v>
      </c>
      <c r="D4">
        <f t="shared" si="2"/>
        <v>733</v>
      </c>
      <c r="E4">
        <f t="shared" si="3"/>
        <v>757.14185343999998</v>
      </c>
      <c r="F4">
        <f t="shared" si="4"/>
        <v>757</v>
      </c>
      <c r="G4">
        <f t="shared" si="5"/>
        <v>803.87208875499994</v>
      </c>
      <c r="H4">
        <f t="shared" si="6"/>
        <v>804</v>
      </c>
      <c r="I4">
        <f t="shared" si="7"/>
        <v>861.08399999999995</v>
      </c>
      <c r="J4">
        <f t="shared" si="8"/>
        <v>861</v>
      </c>
      <c r="K4">
        <f t="shared" si="9"/>
        <v>929.88000000000011</v>
      </c>
      <c r="L4">
        <f t="shared" si="10"/>
        <v>930</v>
      </c>
    </row>
    <row r="5" spans="1:12" x14ac:dyDescent="0.25">
      <c r="A5">
        <v>32</v>
      </c>
      <c r="B5" s="27">
        <f t="shared" si="0"/>
        <v>725.65019919999997</v>
      </c>
      <c r="C5">
        <f t="shared" si="1"/>
        <v>730.3886950007759</v>
      </c>
      <c r="D5">
        <f t="shared" si="2"/>
        <v>730</v>
      </c>
      <c r="E5">
        <f t="shared" si="3"/>
        <v>754.04304639999998</v>
      </c>
      <c r="F5">
        <f t="shared" si="4"/>
        <v>754</v>
      </c>
      <c r="G5">
        <f t="shared" si="5"/>
        <v>800.68633410999996</v>
      </c>
      <c r="H5">
        <f t="shared" si="6"/>
        <v>801</v>
      </c>
      <c r="I5">
        <f t="shared" si="7"/>
        <v>857.87099999999998</v>
      </c>
      <c r="J5">
        <f t="shared" si="8"/>
        <v>858</v>
      </c>
      <c r="K5">
        <f t="shared" si="9"/>
        <v>926.6400000000001</v>
      </c>
      <c r="L5">
        <f t="shared" si="10"/>
        <v>927</v>
      </c>
    </row>
    <row r="6" spans="1:12" x14ac:dyDescent="0.25">
      <c r="A6">
        <v>31</v>
      </c>
      <c r="B6" s="27">
        <f t="shared" si="0"/>
        <v>723.06744629999992</v>
      </c>
      <c r="C6">
        <f t="shared" si="1"/>
        <v>727.78907672433888</v>
      </c>
      <c r="D6">
        <f t="shared" si="2"/>
        <v>728</v>
      </c>
      <c r="E6">
        <f t="shared" si="3"/>
        <v>751.97717504000002</v>
      </c>
      <c r="F6">
        <f t="shared" si="4"/>
        <v>752</v>
      </c>
      <c r="G6">
        <f t="shared" si="5"/>
        <v>798.56249767999998</v>
      </c>
      <c r="H6">
        <f t="shared" si="6"/>
        <v>799</v>
      </c>
      <c r="I6">
        <f t="shared" si="7"/>
        <v>855.72899999999993</v>
      </c>
      <c r="J6">
        <f t="shared" si="8"/>
        <v>856</v>
      </c>
      <c r="K6">
        <f t="shared" si="9"/>
        <v>924.48</v>
      </c>
      <c r="L6">
        <f t="shared" si="10"/>
        <v>924</v>
      </c>
    </row>
    <row r="7" spans="1:12" x14ac:dyDescent="0.25">
      <c r="A7">
        <v>30</v>
      </c>
      <c r="B7" s="27">
        <f t="shared" si="0"/>
        <v>720.04145000000005</v>
      </c>
      <c r="C7">
        <f t="shared" si="1"/>
        <v>724.74332066850002</v>
      </c>
      <c r="D7">
        <f t="shared" si="2"/>
        <v>725</v>
      </c>
      <c r="E7">
        <f t="shared" si="3"/>
        <v>748.87836800000002</v>
      </c>
      <c r="F7">
        <f t="shared" si="4"/>
        <v>749</v>
      </c>
      <c r="G7">
        <f t="shared" si="5"/>
        <v>795.376743035</v>
      </c>
      <c r="H7">
        <f t="shared" si="6"/>
        <v>795</v>
      </c>
      <c r="I7">
        <f t="shared" si="7"/>
        <v>851.44499999999994</v>
      </c>
      <c r="J7">
        <f t="shared" si="8"/>
        <v>851</v>
      </c>
      <c r="K7">
        <f t="shared" si="9"/>
        <v>919.08</v>
      </c>
      <c r="L7">
        <f t="shared" si="10"/>
        <v>919</v>
      </c>
    </row>
    <row r="8" spans="1:12" x14ac:dyDescent="0.25">
      <c r="A8">
        <v>29</v>
      </c>
      <c r="B8" s="27">
        <f t="shared" si="0"/>
        <v>716.57221029999994</v>
      </c>
      <c r="C8">
        <f t="shared" si="1"/>
        <v>721.25142683325885</v>
      </c>
      <c r="D8">
        <f t="shared" si="2"/>
        <v>721</v>
      </c>
      <c r="E8">
        <f t="shared" si="3"/>
        <v>744.74662527999999</v>
      </c>
      <c r="F8">
        <f t="shared" si="4"/>
        <v>745</v>
      </c>
      <c r="G8">
        <f t="shared" si="5"/>
        <v>791.12907017499992</v>
      </c>
      <c r="H8">
        <f t="shared" si="6"/>
        <v>791</v>
      </c>
      <c r="I8">
        <f t="shared" si="7"/>
        <v>847.16099999999994</v>
      </c>
      <c r="J8">
        <f t="shared" si="8"/>
        <v>847</v>
      </c>
      <c r="K8">
        <f t="shared" si="9"/>
        <v>914.7600000000001</v>
      </c>
      <c r="L8">
        <f t="shared" si="10"/>
        <v>915</v>
      </c>
    </row>
    <row r="9" spans="1:12" x14ac:dyDescent="0.25">
      <c r="A9">
        <v>28</v>
      </c>
      <c r="B9" s="27">
        <f t="shared" si="0"/>
        <v>712.65972719999991</v>
      </c>
      <c r="C9">
        <f t="shared" si="1"/>
        <v>717.31339521861582</v>
      </c>
      <c r="D9">
        <f t="shared" si="2"/>
        <v>717</v>
      </c>
      <c r="E9">
        <f t="shared" si="3"/>
        <v>740.61488256000007</v>
      </c>
      <c r="F9">
        <f t="shared" si="4"/>
        <v>741</v>
      </c>
      <c r="G9">
        <f t="shared" si="5"/>
        <v>786.88139731499996</v>
      </c>
      <c r="H9">
        <f t="shared" si="6"/>
        <v>787</v>
      </c>
      <c r="I9">
        <f t="shared" si="7"/>
        <v>842.87699999999995</v>
      </c>
      <c r="J9">
        <f t="shared" si="8"/>
        <v>843</v>
      </c>
      <c r="K9">
        <f t="shared" si="9"/>
        <v>910.44</v>
      </c>
      <c r="L9">
        <f t="shared" si="10"/>
        <v>910</v>
      </c>
    </row>
    <row r="10" spans="1:12" x14ac:dyDescent="0.25">
      <c r="A10">
        <v>27</v>
      </c>
      <c r="B10" s="27">
        <f t="shared" si="0"/>
        <v>708.30400069999996</v>
      </c>
      <c r="C10">
        <f t="shared" si="1"/>
        <v>712.92922582457095</v>
      </c>
      <c r="D10">
        <f t="shared" si="2"/>
        <v>713</v>
      </c>
      <c r="E10">
        <f t="shared" si="3"/>
        <v>736.48313984000004</v>
      </c>
      <c r="F10">
        <f t="shared" si="4"/>
        <v>736</v>
      </c>
      <c r="G10">
        <f t="shared" si="5"/>
        <v>781.57180624</v>
      </c>
      <c r="H10">
        <f t="shared" si="6"/>
        <v>782</v>
      </c>
      <c r="I10">
        <f t="shared" si="7"/>
        <v>837.52199999999993</v>
      </c>
      <c r="J10">
        <f t="shared" si="8"/>
        <v>838</v>
      </c>
      <c r="K10">
        <f t="shared" si="9"/>
        <v>905.04000000000008</v>
      </c>
      <c r="L10">
        <f t="shared" si="10"/>
        <v>905</v>
      </c>
    </row>
    <row r="11" spans="1:12" x14ac:dyDescent="0.25">
      <c r="A11">
        <v>26</v>
      </c>
      <c r="B11" s="27">
        <f t="shared" si="0"/>
        <v>703.5050308000001</v>
      </c>
      <c r="C11">
        <f t="shared" si="1"/>
        <v>708.098918651124</v>
      </c>
      <c r="D11">
        <f t="shared" si="2"/>
        <v>708</v>
      </c>
      <c r="E11">
        <f t="shared" si="3"/>
        <v>731.31846143999996</v>
      </c>
      <c r="F11">
        <f t="shared" si="4"/>
        <v>731</v>
      </c>
      <c r="G11">
        <f t="shared" si="5"/>
        <v>776.26221516499993</v>
      </c>
      <c r="H11">
        <f t="shared" si="6"/>
        <v>776</v>
      </c>
      <c r="I11">
        <f t="shared" si="7"/>
        <v>831.096</v>
      </c>
      <c r="J11">
        <f t="shared" si="8"/>
        <v>831</v>
      </c>
      <c r="K11">
        <f t="shared" si="9"/>
        <v>897.48</v>
      </c>
      <c r="L11">
        <f t="shared" si="10"/>
        <v>897</v>
      </c>
    </row>
    <row r="12" spans="1:12" x14ac:dyDescent="0.25">
      <c r="A12">
        <v>25</v>
      </c>
      <c r="B12" s="27">
        <f t="shared" si="0"/>
        <v>698.26281749999998</v>
      </c>
      <c r="C12">
        <f t="shared" si="1"/>
        <v>702.82247369827496</v>
      </c>
      <c r="D12">
        <f t="shared" si="2"/>
        <v>703</v>
      </c>
      <c r="E12">
        <f t="shared" si="3"/>
        <v>726.15378304000001</v>
      </c>
      <c r="F12">
        <f t="shared" si="4"/>
        <v>726</v>
      </c>
      <c r="G12">
        <f t="shared" si="5"/>
        <v>770.95262408999997</v>
      </c>
      <c r="H12">
        <f t="shared" si="6"/>
        <v>771</v>
      </c>
      <c r="I12">
        <f t="shared" si="7"/>
        <v>825.74099999999999</v>
      </c>
      <c r="J12">
        <f t="shared" si="8"/>
        <v>826</v>
      </c>
      <c r="K12">
        <f t="shared" si="9"/>
        <v>892.08</v>
      </c>
      <c r="L12">
        <f t="shared" si="10"/>
        <v>892</v>
      </c>
    </row>
    <row r="13" spans="1:12" x14ac:dyDescent="0.25">
      <c r="A13">
        <v>24</v>
      </c>
      <c r="B13" s="27">
        <f t="shared" si="0"/>
        <v>692.57736079999995</v>
      </c>
      <c r="C13">
        <f t="shared" si="1"/>
        <v>697.09989096602385</v>
      </c>
      <c r="D13">
        <f t="shared" si="2"/>
        <v>697</v>
      </c>
      <c r="E13">
        <f t="shared" si="3"/>
        <v>719.95616896000001</v>
      </c>
      <c r="F13">
        <f t="shared" si="4"/>
        <v>720</v>
      </c>
      <c r="G13">
        <f t="shared" si="5"/>
        <v>764.58111479999991</v>
      </c>
      <c r="H13">
        <f t="shared" si="6"/>
        <v>765</v>
      </c>
      <c r="I13">
        <f t="shared" si="7"/>
        <v>819.31499999999994</v>
      </c>
      <c r="J13">
        <f t="shared" si="8"/>
        <v>819</v>
      </c>
      <c r="K13">
        <f t="shared" si="9"/>
        <v>884.5200000000001</v>
      </c>
      <c r="L13">
        <f t="shared" si="10"/>
        <v>885</v>
      </c>
    </row>
    <row r="14" spans="1:12" x14ac:dyDescent="0.25">
      <c r="A14">
        <v>23</v>
      </c>
      <c r="B14" s="27">
        <f t="shared" si="0"/>
        <v>686.44866069999989</v>
      </c>
      <c r="C14">
        <f t="shared" si="1"/>
        <v>690.93117045437089</v>
      </c>
      <c r="D14">
        <f t="shared" si="2"/>
        <v>691</v>
      </c>
      <c r="E14">
        <f t="shared" si="3"/>
        <v>713.75855488000002</v>
      </c>
      <c r="F14">
        <f t="shared" si="4"/>
        <v>714</v>
      </c>
      <c r="G14">
        <f t="shared" si="5"/>
        <v>758.20960550999996</v>
      </c>
      <c r="H14">
        <f t="shared" si="6"/>
        <v>758</v>
      </c>
      <c r="I14">
        <f t="shared" si="7"/>
        <v>811.81799999999998</v>
      </c>
      <c r="J14">
        <f t="shared" si="8"/>
        <v>812</v>
      </c>
      <c r="K14">
        <f t="shared" si="9"/>
        <v>876.96</v>
      </c>
      <c r="L14">
        <f t="shared" si="10"/>
        <v>877</v>
      </c>
    </row>
    <row r="15" spans="1:12" x14ac:dyDescent="0.25">
      <c r="A15">
        <v>22</v>
      </c>
      <c r="B15" s="27">
        <f t="shared" si="0"/>
        <v>679.87671720000003</v>
      </c>
      <c r="C15">
        <f t="shared" si="1"/>
        <v>684.31631216331596</v>
      </c>
      <c r="D15">
        <f t="shared" si="2"/>
        <v>684</v>
      </c>
      <c r="E15">
        <f t="shared" si="3"/>
        <v>706.52800511999999</v>
      </c>
      <c r="F15">
        <f t="shared" si="4"/>
        <v>707</v>
      </c>
      <c r="G15">
        <f t="shared" si="5"/>
        <v>750.77617800499991</v>
      </c>
      <c r="H15">
        <f t="shared" si="6"/>
        <v>751</v>
      </c>
      <c r="I15">
        <f t="shared" si="7"/>
        <v>804.32099999999991</v>
      </c>
      <c r="J15">
        <f t="shared" si="8"/>
        <v>804</v>
      </c>
      <c r="K15">
        <f t="shared" si="9"/>
        <v>868.32</v>
      </c>
      <c r="L15">
        <f t="shared" si="10"/>
        <v>868</v>
      </c>
    </row>
    <row r="16" spans="1:12" x14ac:dyDescent="0.25">
      <c r="A16">
        <v>21</v>
      </c>
      <c r="B16" s="27">
        <f t="shared" si="0"/>
        <v>672.86153030000003</v>
      </c>
      <c r="C16">
        <f t="shared" si="1"/>
        <v>677.25531609285895</v>
      </c>
      <c r="D16">
        <f t="shared" si="2"/>
        <v>677</v>
      </c>
      <c r="E16">
        <f t="shared" si="3"/>
        <v>699.29745536000007</v>
      </c>
      <c r="F16">
        <f t="shared" si="4"/>
        <v>699</v>
      </c>
      <c r="G16">
        <f t="shared" si="5"/>
        <v>742.28083228499997</v>
      </c>
      <c r="H16">
        <f t="shared" si="6"/>
        <v>742</v>
      </c>
      <c r="I16">
        <f t="shared" si="7"/>
        <v>794.68200000000002</v>
      </c>
      <c r="J16">
        <f t="shared" si="8"/>
        <v>795</v>
      </c>
      <c r="K16">
        <f t="shared" si="9"/>
        <v>858.6</v>
      </c>
      <c r="L16">
        <f t="shared" si="10"/>
        <v>859</v>
      </c>
    </row>
    <row r="17" spans="1:12" x14ac:dyDescent="0.25">
      <c r="A17">
        <v>20</v>
      </c>
      <c r="B17" s="27">
        <f t="shared" si="0"/>
        <v>665.40309999999999</v>
      </c>
      <c r="C17">
        <f t="shared" si="1"/>
        <v>669.74818224299997</v>
      </c>
      <c r="D17">
        <f t="shared" si="2"/>
        <v>670</v>
      </c>
      <c r="E17">
        <f t="shared" si="3"/>
        <v>692.06690560000004</v>
      </c>
      <c r="F17">
        <f t="shared" si="4"/>
        <v>692</v>
      </c>
      <c r="G17">
        <f t="shared" si="5"/>
        <v>734.84740477999992</v>
      </c>
      <c r="H17">
        <f t="shared" si="6"/>
        <v>735</v>
      </c>
      <c r="I17">
        <f t="shared" si="7"/>
        <v>787.18499999999995</v>
      </c>
      <c r="J17">
        <f t="shared" si="8"/>
        <v>787</v>
      </c>
      <c r="K17">
        <f t="shared" si="9"/>
        <v>849.96</v>
      </c>
      <c r="L17">
        <f t="shared" si="10"/>
        <v>850</v>
      </c>
    </row>
    <row r="18" spans="1:12" x14ac:dyDescent="0.25">
      <c r="A18">
        <v>19</v>
      </c>
      <c r="B18" s="27">
        <f t="shared" ref="B18:B37" si="11">227.319+(27.97634*(B$1-2013))+(16.54492*$A18)-(0.2216217*$A18*$A18)</f>
        <v>657.50142629999993</v>
      </c>
      <c r="C18">
        <f t="shared" si="1"/>
        <v>661.79491061373892</v>
      </c>
      <c r="D18">
        <f t="shared" si="2"/>
        <v>662</v>
      </c>
      <c r="E18">
        <f t="shared" si="3"/>
        <v>683.80342015999997</v>
      </c>
      <c r="F18">
        <f t="shared" si="4"/>
        <v>684</v>
      </c>
      <c r="G18">
        <f t="shared" si="5"/>
        <v>726.35205905999999</v>
      </c>
      <c r="H18">
        <f t="shared" si="6"/>
        <v>726</v>
      </c>
      <c r="I18">
        <f t="shared" si="7"/>
        <v>777.54599999999994</v>
      </c>
      <c r="J18">
        <f t="shared" si="8"/>
        <v>778</v>
      </c>
      <c r="K18">
        <f t="shared" si="9"/>
        <v>840.24</v>
      </c>
      <c r="L18">
        <f t="shared" si="10"/>
        <v>840</v>
      </c>
    </row>
    <row r="19" spans="1:12" x14ac:dyDescent="0.25">
      <c r="A19">
        <v>18</v>
      </c>
      <c r="B19" s="27">
        <f t="shared" si="11"/>
        <v>649.15650919999996</v>
      </c>
      <c r="C19">
        <f t="shared" si="1"/>
        <v>653.3955012050759</v>
      </c>
      <c r="D19">
        <f t="shared" si="2"/>
        <v>653</v>
      </c>
      <c r="E19">
        <f t="shared" si="3"/>
        <v>674.50699903999998</v>
      </c>
      <c r="F19">
        <f t="shared" si="4"/>
        <v>675</v>
      </c>
      <c r="G19">
        <f t="shared" si="5"/>
        <v>716.79479512499995</v>
      </c>
      <c r="H19">
        <f t="shared" si="6"/>
        <v>717</v>
      </c>
      <c r="I19">
        <f t="shared" si="7"/>
        <v>767.90699999999993</v>
      </c>
      <c r="J19">
        <f t="shared" si="8"/>
        <v>768</v>
      </c>
      <c r="K19">
        <f t="shared" si="9"/>
        <v>829.44</v>
      </c>
      <c r="L19">
        <f t="shared" si="10"/>
        <v>829</v>
      </c>
    </row>
    <row r="20" spans="1:12" x14ac:dyDescent="0.25">
      <c r="A20">
        <v>17</v>
      </c>
      <c r="B20" s="27">
        <f t="shared" si="11"/>
        <v>640.36834869999996</v>
      </c>
      <c r="C20">
        <f t="shared" si="1"/>
        <v>644.54995401701092</v>
      </c>
      <c r="D20">
        <f t="shared" si="2"/>
        <v>645</v>
      </c>
      <c r="E20">
        <f t="shared" si="3"/>
        <v>666.24351360000003</v>
      </c>
      <c r="F20">
        <f t="shared" si="4"/>
        <v>666</v>
      </c>
      <c r="G20">
        <f t="shared" si="5"/>
        <v>707.23753118999991</v>
      </c>
      <c r="H20">
        <f t="shared" si="6"/>
        <v>707</v>
      </c>
      <c r="I20">
        <f t="shared" si="7"/>
        <v>757.197</v>
      </c>
      <c r="J20">
        <f t="shared" si="8"/>
        <v>757</v>
      </c>
      <c r="K20">
        <f t="shared" si="9"/>
        <v>817.56000000000006</v>
      </c>
      <c r="L20">
        <f t="shared" si="10"/>
        <v>818</v>
      </c>
    </row>
    <row r="21" spans="1:12" x14ac:dyDescent="0.25">
      <c r="A21">
        <v>16</v>
      </c>
      <c r="B21" s="27">
        <f t="shared" si="11"/>
        <v>631.13694480000004</v>
      </c>
      <c r="C21">
        <f t="shared" si="1"/>
        <v>635.25826904954397</v>
      </c>
      <c r="D21">
        <f t="shared" si="2"/>
        <v>635</v>
      </c>
      <c r="E21">
        <f t="shared" si="3"/>
        <v>655.9141568</v>
      </c>
      <c r="F21">
        <f t="shared" si="4"/>
        <v>656</v>
      </c>
      <c r="G21">
        <f t="shared" si="5"/>
        <v>696.61834904</v>
      </c>
      <c r="H21">
        <f t="shared" si="6"/>
        <v>697</v>
      </c>
      <c r="I21">
        <f t="shared" si="7"/>
        <v>746.48699999999997</v>
      </c>
      <c r="J21">
        <f t="shared" si="8"/>
        <v>746</v>
      </c>
      <c r="K21">
        <f t="shared" si="9"/>
        <v>805.68000000000006</v>
      </c>
      <c r="L21">
        <f t="shared" si="10"/>
        <v>806</v>
      </c>
    </row>
    <row r="22" spans="1:12" x14ac:dyDescent="0.25">
      <c r="A22">
        <v>15</v>
      </c>
      <c r="B22" s="27">
        <f t="shared" si="11"/>
        <v>621.46229749999998</v>
      </c>
      <c r="C22">
        <f t="shared" si="1"/>
        <v>625.52044630267494</v>
      </c>
      <c r="D22">
        <f t="shared" si="2"/>
        <v>626</v>
      </c>
      <c r="E22">
        <f t="shared" si="3"/>
        <v>646.61773568000001</v>
      </c>
      <c r="F22">
        <f t="shared" si="4"/>
        <v>647</v>
      </c>
      <c r="G22">
        <f t="shared" si="5"/>
        <v>687.06108510499996</v>
      </c>
      <c r="H22">
        <f t="shared" si="6"/>
        <v>687</v>
      </c>
      <c r="I22">
        <f t="shared" si="7"/>
        <v>735.77699999999993</v>
      </c>
      <c r="J22">
        <f t="shared" si="8"/>
        <v>736</v>
      </c>
      <c r="K22">
        <f t="shared" si="9"/>
        <v>794.88000000000011</v>
      </c>
      <c r="L22">
        <f t="shared" si="10"/>
        <v>795</v>
      </c>
    </row>
    <row r="23" spans="1:12" x14ac:dyDescent="0.25">
      <c r="A23">
        <v>14</v>
      </c>
      <c r="B23" s="27">
        <f t="shared" si="11"/>
        <v>611.3444068</v>
      </c>
      <c r="C23">
        <f t="shared" si="1"/>
        <v>615.33648577640395</v>
      </c>
      <c r="D23">
        <f t="shared" si="2"/>
        <v>615</v>
      </c>
      <c r="E23">
        <f t="shared" si="3"/>
        <v>635.25544320000006</v>
      </c>
      <c r="F23">
        <f t="shared" si="4"/>
        <v>635</v>
      </c>
      <c r="G23">
        <f t="shared" si="5"/>
        <v>674.31806652499995</v>
      </c>
      <c r="H23">
        <f t="shared" si="6"/>
        <v>674</v>
      </c>
      <c r="I23">
        <f t="shared" si="7"/>
        <v>721.85399999999993</v>
      </c>
      <c r="J23">
        <f t="shared" si="8"/>
        <v>722</v>
      </c>
      <c r="K23">
        <f t="shared" si="9"/>
        <v>779.7600000000001</v>
      </c>
      <c r="L23">
        <f t="shared" si="10"/>
        <v>780</v>
      </c>
    </row>
    <row r="24" spans="1:12" x14ac:dyDescent="0.25">
      <c r="A24">
        <v>13</v>
      </c>
      <c r="B24" s="27">
        <f t="shared" si="11"/>
        <v>600.7832727</v>
      </c>
      <c r="C24">
        <f t="shared" si="1"/>
        <v>604.70638747073099</v>
      </c>
      <c r="D24">
        <f t="shared" si="2"/>
        <v>605</v>
      </c>
      <c r="E24">
        <f t="shared" si="3"/>
        <v>624.92608640000003</v>
      </c>
      <c r="F24">
        <f t="shared" si="4"/>
        <v>625</v>
      </c>
      <c r="G24">
        <f t="shared" si="5"/>
        <v>663.69888437499992</v>
      </c>
      <c r="H24">
        <f t="shared" si="6"/>
        <v>664</v>
      </c>
      <c r="I24">
        <f t="shared" si="7"/>
        <v>711.14400000000001</v>
      </c>
      <c r="J24">
        <f t="shared" si="8"/>
        <v>711</v>
      </c>
      <c r="K24">
        <f t="shared" si="9"/>
        <v>767.88</v>
      </c>
      <c r="L24">
        <f t="shared" si="10"/>
        <v>768</v>
      </c>
    </row>
    <row r="25" spans="1:12" x14ac:dyDescent="0.25">
      <c r="A25">
        <v>12</v>
      </c>
      <c r="B25" s="27">
        <f t="shared" si="11"/>
        <v>589.77889519999997</v>
      </c>
      <c r="C25">
        <f t="shared" si="1"/>
        <v>593.63015138565595</v>
      </c>
      <c r="D25">
        <f t="shared" si="2"/>
        <v>594</v>
      </c>
      <c r="E25">
        <f t="shared" si="3"/>
        <v>613.56379391999997</v>
      </c>
      <c r="F25">
        <f t="shared" si="4"/>
        <v>614</v>
      </c>
      <c r="G25">
        <f t="shared" si="5"/>
        <v>652.01778401000001</v>
      </c>
      <c r="H25">
        <f t="shared" si="6"/>
        <v>652</v>
      </c>
      <c r="I25">
        <f t="shared" si="7"/>
        <v>698.29199999999992</v>
      </c>
      <c r="J25">
        <f t="shared" si="8"/>
        <v>698</v>
      </c>
      <c r="K25">
        <f t="shared" si="9"/>
        <v>753.84</v>
      </c>
      <c r="L25">
        <f t="shared" si="10"/>
        <v>754</v>
      </c>
    </row>
    <row r="26" spans="1:12" x14ac:dyDescent="0.25">
      <c r="A26">
        <v>11</v>
      </c>
      <c r="B26" s="27">
        <f t="shared" si="11"/>
        <v>578.33127430000002</v>
      </c>
      <c r="C26">
        <f t="shared" si="1"/>
        <v>582.10777752117895</v>
      </c>
      <c r="D26">
        <f t="shared" si="2"/>
        <v>582</v>
      </c>
      <c r="E26">
        <f t="shared" si="3"/>
        <v>601.16856575999998</v>
      </c>
      <c r="F26">
        <f t="shared" si="4"/>
        <v>601</v>
      </c>
      <c r="G26">
        <f t="shared" si="5"/>
        <v>638.21284721500001</v>
      </c>
      <c r="H26">
        <f t="shared" si="6"/>
        <v>638</v>
      </c>
      <c r="I26">
        <f t="shared" si="7"/>
        <v>683.298</v>
      </c>
      <c r="J26">
        <f t="shared" si="8"/>
        <v>683</v>
      </c>
      <c r="K26">
        <f t="shared" si="9"/>
        <v>737.6400000000001</v>
      </c>
      <c r="L26">
        <f t="shared" si="10"/>
        <v>738</v>
      </c>
    </row>
    <row r="27" spans="1:12" x14ac:dyDescent="0.25">
      <c r="A27">
        <v>10</v>
      </c>
      <c r="B27" s="27">
        <f t="shared" si="11"/>
        <v>566.44041000000004</v>
      </c>
      <c r="C27">
        <f t="shared" si="1"/>
        <v>570.13926587729998</v>
      </c>
      <c r="D27">
        <f t="shared" si="2"/>
        <v>570</v>
      </c>
      <c r="E27">
        <f t="shared" si="3"/>
        <v>588.77333759999999</v>
      </c>
      <c r="F27">
        <f t="shared" si="4"/>
        <v>589</v>
      </c>
      <c r="G27">
        <f t="shared" si="5"/>
        <v>625.469828635</v>
      </c>
      <c r="H27">
        <f t="shared" si="6"/>
        <v>625</v>
      </c>
      <c r="I27">
        <f t="shared" si="7"/>
        <v>669.375</v>
      </c>
      <c r="J27">
        <f t="shared" si="8"/>
        <v>669</v>
      </c>
      <c r="K27">
        <f t="shared" si="9"/>
        <v>722.5200000000001</v>
      </c>
      <c r="L27">
        <f t="shared" si="10"/>
        <v>723</v>
      </c>
    </row>
    <row r="28" spans="1:12" x14ac:dyDescent="0.25">
      <c r="A28">
        <v>9</v>
      </c>
      <c r="B28" s="27">
        <f t="shared" si="11"/>
        <v>554.10630229999992</v>
      </c>
      <c r="C28">
        <f t="shared" si="1"/>
        <v>557.72461645401893</v>
      </c>
      <c r="D28">
        <f t="shared" si="2"/>
        <v>558</v>
      </c>
      <c r="E28">
        <f t="shared" si="3"/>
        <v>576.37810944</v>
      </c>
      <c r="F28">
        <f t="shared" si="4"/>
        <v>576</v>
      </c>
      <c r="G28">
        <f t="shared" si="5"/>
        <v>611.66489184</v>
      </c>
      <c r="H28">
        <f t="shared" si="6"/>
        <v>612</v>
      </c>
      <c r="I28">
        <f t="shared" si="7"/>
        <v>655.452</v>
      </c>
      <c r="J28">
        <f t="shared" si="8"/>
        <v>655</v>
      </c>
      <c r="K28">
        <f t="shared" si="9"/>
        <v>707.40000000000009</v>
      </c>
      <c r="L28">
        <f t="shared" si="10"/>
        <v>707</v>
      </c>
    </row>
    <row r="29" spans="1:12" x14ac:dyDescent="0.25">
      <c r="A29">
        <v>8</v>
      </c>
      <c r="B29" s="27">
        <f t="shared" si="11"/>
        <v>541.32895120000001</v>
      </c>
      <c r="C29">
        <f t="shared" si="1"/>
        <v>544.86382925133591</v>
      </c>
      <c r="D29">
        <f t="shared" si="2"/>
        <v>545</v>
      </c>
      <c r="E29">
        <f t="shared" si="3"/>
        <v>562.94994559999998</v>
      </c>
      <c r="F29">
        <f t="shared" si="4"/>
        <v>563</v>
      </c>
      <c r="G29">
        <f t="shared" si="5"/>
        <v>597.85995504499999</v>
      </c>
      <c r="H29">
        <f t="shared" si="6"/>
        <v>598</v>
      </c>
      <c r="I29">
        <f t="shared" si="7"/>
        <v>640.45799999999997</v>
      </c>
      <c r="J29">
        <f t="shared" si="8"/>
        <v>640</v>
      </c>
      <c r="K29">
        <f t="shared" si="9"/>
        <v>691.2</v>
      </c>
      <c r="L29">
        <f t="shared" si="10"/>
        <v>691</v>
      </c>
    </row>
    <row r="30" spans="1:12" x14ac:dyDescent="0.25">
      <c r="A30">
        <v>7</v>
      </c>
      <c r="B30" s="27">
        <f t="shared" si="11"/>
        <v>528.10835669999994</v>
      </c>
      <c r="C30">
        <f t="shared" si="1"/>
        <v>531.55690426925094</v>
      </c>
      <c r="D30">
        <f t="shared" si="2"/>
        <v>532</v>
      </c>
      <c r="E30">
        <f t="shared" si="3"/>
        <v>549.52178176000007</v>
      </c>
      <c r="F30">
        <f t="shared" si="4"/>
        <v>550</v>
      </c>
      <c r="G30">
        <f t="shared" si="5"/>
        <v>584.05501824999999</v>
      </c>
      <c r="H30">
        <f t="shared" si="6"/>
        <v>584</v>
      </c>
      <c r="I30">
        <f t="shared" si="7"/>
        <v>625.46399999999994</v>
      </c>
      <c r="J30">
        <f t="shared" si="8"/>
        <v>625</v>
      </c>
      <c r="K30">
        <f t="shared" si="9"/>
        <v>675</v>
      </c>
      <c r="L30">
        <f t="shared" si="10"/>
        <v>675</v>
      </c>
    </row>
    <row r="31" spans="1:12" x14ac:dyDescent="0.25">
      <c r="A31">
        <v>6</v>
      </c>
      <c r="B31" s="27">
        <f t="shared" si="11"/>
        <v>514.44451880000008</v>
      </c>
      <c r="C31">
        <f t="shared" si="1"/>
        <v>517.80384150776399</v>
      </c>
      <c r="D31">
        <f t="shared" si="2"/>
        <v>518</v>
      </c>
      <c r="E31">
        <f t="shared" si="3"/>
        <v>535.06068224000001</v>
      </c>
      <c r="F31">
        <f t="shared" si="4"/>
        <v>535</v>
      </c>
      <c r="G31">
        <f t="shared" si="5"/>
        <v>568.126245025</v>
      </c>
      <c r="H31">
        <f t="shared" si="6"/>
        <v>568</v>
      </c>
      <c r="I31">
        <f t="shared" si="7"/>
        <v>608.32799999999997</v>
      </c>
      <c r="J31">
        <f t="shared" si="8"/>
        <v>608</v>
      </c>
      <c r="K31">
        <f t="shared" si="9"/>
        <v>656.6400000000001</v>
      </c>
      <c r="L31">
        <f t="shared" si="10"/>
        <v>657</v>
      </c>
    </row>
    <row r="32" spans="1:12" x14ac:dyDescent="0.25">
      <c r="A32">
        <v>5</v>
      </c>
      <c r="B32" s="27">
        <f t="shared" si="11"/>
        <v>500.33743749999996</v>
      </c>
      <c r="C32">
        <f t="shared" si="1"/>
        <v>503.60464096687491</v>
      </c>
      <c r="D32">
        <f t="shared" si="2"/>
        <v>504</v>
      </c>
      <c r="E32">
        <f t="shared" si="3"/>
        <v>520.59958272000006</v>
      </c>
      <c r="F32">
        <f t="shared" si="4"/>
        <v>521</v>
      </c>
      <c r="G32">
        <f t="shared" si="5"/>
        <v>553.25939001500001</v>
      </c>
      <c r="H32">
        <f t="shared" si="6"/>
        <v>553</v>
      </c>
      <c r="I32">
        <f t="shared" si="7"/>
        <v>592.26299999999992</v>
      </c>
      <c r="J32">
        <f t="shared" si="8"/>
        <v>592</v>
      </c>
      <c r="K32">
        <f t="shared" si="9"/>
        <v>639.36</v>
      </c>
      <c r="L32">
        <f t="shared" si="10"/>
        <v>639</v>
      </c>
    </row>
    <row r="33" spans="1:12" x14ac:dyDescent="0.25">
      <c r="A33">
        <v>4</v>
      </c>
      <c r="B33" s="27">
        <f t="shared" si="11"/>
        <v>485.78711279999999</v>
      </c>
      <c r="C33">
        <f t="shared" si="1"/>
        <v>488.95930264658398</v>
      </c>
      <c r="D33">
        <f t="shared" si="2"/>
        <v>489</v>
      </c>
      <c r="E33">
        <f t="shared" si="3"/>
        <v>505.10554752000002</v>
      </c>
      <c r="F33">
        <f t="shared" si="4"/>
        <v>505</v>
      </c>
      <c r="G33">
        <f t="shared" si="5"/>
        <v>536.26869857499992</v>
      </c>
      <c r="H33">
        <f t="shared" si="6"/>
        <v>536</v>
      </c>
      <c r="I33">
        <f t="shared" si="7"/>
        <v>574.05599999999993</v>
      </c>
      <c r="J33">
        <f t="shared" si="8"/>
        <v>574</v>
      </c>
      <c r="K33">
        <f t="shared" si="9"/>
        <v>619.92000000000007</v>
      </c>
      <c r="L33">
        <f t="shared" si="10"/>
        <v>620</v>
      </c>
    </row>
    <row r="34" spans="1:12" x14ac:dyDescent="0.25">
      <c r="A34">
        <v>3</v>
      </c>
      <c r="B34" s="27">
        <f t="shared" si="11"/>
        <v>470.79354469999998</v>
      </c>
      <c r="C34">
        <f t="shared" si="1"/>
        <v>473.86782654689097</v>
      </c>
      <c r="D34">
        <f t="shared" si="2"/>
        <v>474</v>
      </c>
      <c r="E34">
        <f t="shared" si="3"/>
        <v>489.61151232000003</v>
      </c>
      <c r="F34">
        <f t="shared" si="4"/>
        <v>490</v>
      </c>
      <c r="G34">
        <f t="shared" si="5"/>
        <v>520.33992534999993</v>
      </c>
      <c r="H34">
        <f t="shared" si="6"/>
        <v>520</v>
      </c>
      <c r="I34">
        <f t="shared" si="7"/>
        <v>556.91999999999996</v>
      </c>
      <c r="J34">
        <f t="shared" si="8"/>
        <v>557</v>
      </c>
      <c r="K34">
        <f t="shared" si="9"/>
        <v>601.56000000000006</v>
      </c>
      <c r="L34">
        <f t="shared" si="10"/>
        <v>602</v>
      </c>
    </row>
    <row r="35" spans="1:12" x14ac:dyDescent="0.25">
      <c r="A35">
        <v>2</v>
      </c>
      <c r="B35" s="27">
        <f t="shared" si="11"/>
        <v>455.35673319999995</v>
      </c>
      <c r="C35">
        <f t="shared" si="1"/>
        <v>458.33021266779593</v>
      </c>
      <c r="D35">
        <f t="shared" si="2"/>
        <v>458</v>
      </c>
      <c r="E35">
        <f t="shared" si="3"/>
        <v>473.08454144000001</v>
      </c>
      <c r="F35">
        <f t="shared" si="4"/>
        <v>473</v>
      </c>
      <c r="G35">
        <f t="shared" si="5"/>
        <v>502.28731569499996</v>
      </c>
      <c r="H35">
        <f t="shared" si="6"/>
        <v>502</v>
      </c>
      <c r="I35">
        <f t="shared" si="7"/>
        <v>537.64199999999994</v>
      </c>
      <c r="J35">
        <f t="shared" si="8"/>
        <v>538</v>
      </c>
      <c r="K35">
        <f t="shared" si="9"/>
        <v>581.04000000000008</v>
      </c>
      <c r="L35">
        <f t="shared" si="10"/>
        <v>581</v>
      </c>
    </row>
    <row r="36" spans="1:12" x14ac:dyDescent="0.25">
      <c r="A36">
        <v>1</v>
      </c>
      <c r="B36" s="27">
        <f t="shared" si="11"/>
        <v>439.47667829999995</v>
      </c>
      <c r="C36">
        <f t="shared" si="1"/>
        <v>442.34646100929893</v>
      </c>
      <c r="D36">
        <f t="shared" si="2"/>
        <v>442</v>
      </c>
      <c r="E36">
        <f t="shared" si="3"/>
        <v>456.55757055999999</v>
      </c>
      <c r="F36">
        <f t="shared" si="4"/>
        <v>457</v>
      </c>
      <c r="G36">
        <f t="shared" si="5"/>
        <v>485.29662425499998</v>
      </c>
      <c r="H36">
        <f t="shared" si="6"/>
        <v>485</v>
      </c>
      <c r="I36">
        <f t="shared" si="7"/>
        <v>519.43499999999995</v>
      </c>
      <c r="J36">
        <f t="shared" si="8"/>
        <v>519</v>
      </c>
      <c r="K36">
        <f t="shared" si="9"/>
        <v>560.52</v>
      </c>
      <c r="L36">
        <f t="shared" si="10"/>
        <v>561</v>
      </c>
    </row>
    <row r="37" spans="1:12" x14ac:dyDescent="0.25">
      <c r="A37">
        <v>0</v>
      </c>
      <c r="B37" s="27">
        <f t="shared" si="11"/>
        <v>423.15337999999997</v>
      </c>
      <c r="C37">
        <f t="shared" si="1"/>
        <v>425.91657157139991</v>
      </c>
      <c r="D37">
        <f t="shared" si="2"/>
        <v>426</v>
      </c>
      <c r="E37">
        <f t="shared" si="3"/>
        <v>440.03059968000002</v>
      </c>
      <c r="F37">
        <f t="shared" si="4"/>
        <v>440</v>
      </c>
      <c r="G37">
        <f t="shared" si="5"/>
        <v>467.24401459999996</v>
      </c>
      <c r="H37">
        <f t="shared" si="6"/>
        <v>467</v>
      </c>
      <c r="I37">
        <f t="shared" si="7"/>
        <v>500.15699999999998</v>
      </c>
      <c r="J37">
        <f t="shared" si="8"/>
        <v>500</v>
      </c>
      <c r="K37">
        <f t="shared" si="9"/>
        <v>540</v>
      </c>
      <c r="L37">
        <f t="shared" si="10"/>
        <v>540</v>
      </c>
    </row>
    <row r="38" spans="1:12" x14ac:dyDescent="0.25">
      <c r="A38" s="28" t="s">
        <v>2010</v>
      </c>
      <c r="B38" s="27">
        <f t="shared" ref="B38" si="12">129.8789 + 9.902107 * (B1-2013)</f>
        <v>199.19364899999999</v>
      </c>
      <c r="C38">
        <f t="shared" si="1"/>
        <v>200.49438352796997</v>
      </c>
      <c r="D38">
        <f t="shared" si="2"/>
        <v>200</v>
      </c>
      <c r="E38">
        <f t="shared" si="3"/>
        <v>206.58713600000002</v>
      </c>
      <c r="F38">
        <f t="shared" si="4"/>
        <v>207</v>
      </c>
      <c r="G38">
        <f t="shared" si="5"/>
        <v>219.81707050499998</v>
      </c>
      <c r="H38">
        <f t="shared" si="6"/>
        <v>220</v>
      </c>
      <c r="I38">
        <f t="shared" si="7"/>
        <v>235.61999999999998</v>
      </c>
      <c r="J38">
        <f t="shared" si="8"/>
        <v>236</v>
      </c>
      <c r="K38">
        <f t="shared" si="9"/>
        <v>254.88000000000002</v>
      </c>
      <c r="L38">
        <f t="shared" si="10"/>
        <v>255</v>
      </c>
    </row>
    <row r="41" spans="1:12" x14ac:dyDescent="0.25">
      <c r="A41" t="s">
        <v>2113</v>
      </c>
    </row>
  </sheetData>
  <pageMargins left="0.25" right="0.25" top="0.75" bottom="0.75" header="0.3" footer="0.3"/>
  <pageSetup scale="8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Attorney  Data</vt:lpstr>
      <vt:lpstr>Paralegal Data</vt:lpstr>
      <vt:lpstr>Excluded Cases</vt:lpstr>
      <vt:lpstr>Matrix</vt:lpstr>
      <vt:lpstr>LSI Inflation adjustment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>
  </dc:subject>
  <dc:creator/>
  <cp:keywords>
  </cp:keywords>
  <dc:description>
  </dc:description>
  <cp:lastModifiedBy/>
  <cp:revision>1</cp:revision>
  <dcterms:created xsi:type="dcterms:W3CDTF">2021-11-18T21:28:06Z</dcterms:created>
  <dcterms:modified xsi:type="dcterms:W3CDTF">2025-03-28T20:00:51Z</dcterms:modified>
  <cp:category>
  </cp:category>
  <cp:contentStatus>
  </cp:contentStatus>
</cp:coreProperties>
</file>